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oimspp-my.sharepoint.com/personal/jhammen_usbr_gov/Documents/Desktop/"/>
    </mc:Choice>
  </mc:AlternateContent>
  <xr:revisionPtr revIDLastSave="633" documentId="8_{1C34850E-80A0-413D-A468-8D748C66AF99}" xr6:coauthVersionLast="47" xr6:coauthVersionMax="47" xr10:uidLastSave="{FA8CEEAB-FA58-4CAB-B906-8F2ADED798B7}"/>
  <bookViews>
    <workbookView xWindow="28680" yWindow="-120" windowWidth="29040" windowHeight="15840" xr2:uid="{00000000-000D-0000-FFFF-FFFF00000000}"/>
  </bookViews>
  <sheets>
    <sheet name="Compliance by project" sheetId="1" r:id="rId1"/>
  </sheets>
  <definedNames>
    <definedName name="_xlnm._FilterDatabase" localSheetId="0" hidden="1">'Compliance by project'!$A$11:$AB$11</definedName>
    <definedName name="_xlnm.Print_Area" localSheetId="0">'Compliance by project'!$A$1:$Y$134</definedName>
    <definedName name="_xlnm.Print_Titles" localSheetId="0">'Compliance by project'!$3:$11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1" l="1"/>
  <c r="N55" i="1"/>
  <c r="L55" i="1"/>
  <c r="J55" i="1"/>
  <c r="H55" i="1"/>
  <c r="Q27" i="1" l="1"/>
  <c r="O27" i="1"/>
  <c r="M27" i="1"/>
  <c r="P10" i="1"/>
  <c r="N10" i="1"/>
  <c r="L10" i="1"/>
  <c r="J10" i="1"/>
  <c r="H10" i="1"/>
  <c r="Q90" i="1" l="1"/>
  <c r="M68" i="1"/>
  <c r="Q36" i="1"/>
  <c r="M13" i="1"/>
  <c r="M36" i="1"/>
  <c r="Q104" i="1"/>
  <c r="Q13" i="1"/>
  <c r="Q22" i="1"/>
  <c r="O104" i="1"/>
  <c r="O113" i="1"/>
  <c r="M22" i="1"/>
  <c r="O100" i="1"/>
  <c r="M63" i="1"/>
  <c r="M80" i="1"/>
  <c r="Q100" i="1"/>
  <c r="O13" i="1"/>
  <c r="Q85" i="1"/>
  <c r="M18" i="1"/>
  <c r="M90" i="1"/>
  <c r="M100" i="1"/>
  <c r="M109" i="1"/>
  <c r="M121" i="1"/>
  <c r="O22" i="1"/>
  <c r="M59" i="1"/>
  <c r="M74" i="1"/>
  <c r="M85" i="1"/>
  <c r="Q113" i="1"/>
  <c r="Q121" i="1"/>
  <c r="Q59" i="1"/>
  <c r="O63" i="1"/>
  <c r="Q74" i="1"/>
  <c r="Q63" i="1"/>
  <c r="O90" i="1"/>
  <c r="O121" i="1"/>
  <c r="Q18" i="1"/>
  <c r="O59" i="1"/>
  <c r="O36" i="1"/>
</calcChain>
</file>

<file path=xl/sharedStrings.xml><?xml version="1.0" encoding="utf-8"?>
<sst xmlns="http://schemas.openxmlformats.org/spreadsheetml/2006/main" count="576" uniqueCount="248">
  <si>
    <t>RECLAMATION TOTALS</t>
  </si>
  <si>
    <t>GRMRC TOTALS</t>
  </si>
  <si>
    <t>GRAND TOTAL</t>
  </si>
  <si>
    <t>Project</t>
  </si>
  <si>
    <t>Compliance (in addition to GCPA)</t>
  </si>
  <si>
    <t>Workflow</t>
  </si>
  <si>
    <t>Legal Mandate</t>
  </si>
  <si>
    <t>TWP TITLE</t>
  </si>
  <si>
    <t>ESA</t>
  </si>
  <si>
    <t>NHPA</t>
  </si>
  <si>
    <t>Permitting, Budget Allocation, and Contracting</t>
  </si>
  <si>
    <t>Notes</t>
  </si>
  <si>
    <t>Funding</t>
  </si>
  <si>
    <t>% Decrease</t>
  </si>
  <si>
    <t>ESA Section</t>
  </si>
  <si>
    <t>ESA Section 7(a)(1) - Conservation Programs</t>
  </si>
  <si>
    <t>ESA Section 7(a)(2) - Reanalysis/Reconsultation</t>
  </si>
  <si>
    <t>NHPA Section 106</t>
  </si>
  <si>
    <t xml:space="preserve">NEPA – 
S1505.2(c)
S1505.3 
(ROD – implement)
</t>
  </si>
  <si>
    <t xml:space="preserve">GCPA – Section 1802 (protection) </t>
  </si>
  <si>
    <t>GCPA – Section 1804 (EIS &amp; Consultation)</t>
  </si>
  <si>
    <t>GCPA – Section 1805 (Monit &amp; Res)</t>
  </si>
  <si>
    <t>Rec Admin</t>
  </si>
  <si>
    <t>GCMRC Admin</t>
  </si>
  <si>
    <t>RECLAMATION</t>
  </si>
  <si>
    <t>X</t>
  </si>
  <si>
    <t>A.1</t>
  </si>
  <si>
    <t>P</t>
  </si>
  <si>
    <t>A.2</t>
  </si>
  <si>
    <t>x</t>
  </si>
  <si>
    <t>A.3</t>
  </si>
  <si>
    <t>A.4</t>
  </si>
  <si>
    <t>B.1</t>
  </si>
  <si>
    <t>B.2</t>
  </si>
  <si>
    <t>B.3</t>
  </si>
  <si>
    <t>C.1</t>
  </si>
  <si>
    <t>6.1g</t>
  </si>
  <si>
    <t>C.2</t>
  </si>
  <si>
    <t>Y</t>
  </si>
  <si>
    <t>C.3</t>
  </si>
  <si>
    <t>C.4</t>
  </si>
  <si>
    <t>6.1e</t>
  </si>
  <si>
    <t>C.5</t>
  </si>
  <si>
    <t>S 7, also 6.1, 6.3, 6.4</t>
  </si>
  <si>
    <t>C.7</t>
  </si>
  <si>
    <t>C.8</t>
  </si>
  <si>
    <t>C.11</t>
  </si>
  <si>
    <t>CM 17&amp;18</t>
  </si>
  <si>
    <t>C.12</t>
  </si>
  <si>
    <t>6.1c</t>
  </si>
  <si>
    <t>C.13</t>
  </si>
  <si>
    <t>D.1</t>
  </si>
  <si>
    <t>PA</t>
  </si>
  <si>
    <t>D.2</t>
  </si>
  <si>
    <t>D.3</t>
  </si>
  <si>
    <t>PA VI A app DIII, HPP2.2-2.5, appC</t>
  </si>
  <si>
    <t>D.4</t>
  </si>
  <si>
    <t>No funding in FY23</t>
  </si>
  <si>
    <t>D.5</t>
  </si>
  <si>
    <t>PA IB3, HPP N.2</t>
  </si>
  <si>
    <t>D.6</t>
  </si>
  <si>
    <t>PA 1B app DIV, HPP 3.2, 3.3</t>
  </si>
  <si>
    <t>D.7</t>
  </si>
  <si>
    <t>HPP B1.4</t>
  </si>
  <si>
    <t>D.8</t>
  </si>
  <si>
    <t>HPP C.5.3?</t>
  </si>
  <si>
    <t>D.9</t>
  </si>
  <si>
    <t>HPP B1.2, D3.1</t>
  </si>
  <si>
    <t>D.10</t>
  </si>
  <si>
    <t>PA VIB, HPP appF</t>
  </si>
  <si>
    <t>D.11</t>
  </si>
  <si>
    <t>pa or HPP2.5</t>
  </si>
  <si>
    <t>requirement of PA</t>
  </si>
  <si>
    <t>D.12</t>
  </si>
  <si>
    <t>PA IIIC, HPP N.1, O.1</t>
  </si>
  <si>
    <t>D.13</t>
  </si>
  <si>
    <t>PA IB</t>
  </si>
  <si>
    <t>D.14</t>
  </si>
  <si>
    <t>PA VI B</t>
  </si>
  <si>
    <t xml:space="preserve">PA, HPP S102, </t>
  </si>
  <si>
    <t>GCMRC</t>
  </si>
  <si>
    <t>A. Streamflow, WQ, Sediment Transport</t>
  </si>
  <si>
    <t>A.1 Stream gaging and hydrologic analyses</t>
  </si>
  <si>
    <t>GA.2</t>
  </si>
  <si>
    <t>GA.3</t>
  </si>
  <si>
    <t>GA.4</t>
  </si>
  <si>
    <t xml:space="preserve">B.  Sandbar &amp; Sediment Storage </t>
  </si>
  <si>
    <t>B.1 Sandbar and campsite monitoring using topographic surveys/ remote cameras</t>
  </si>
  <si>
    <t>GB.1</t>
  </si>
  <si>
    <t>B.2 Bathymetric and topographic mapping to monitor long-term trends in sediment storage</t>
  </si>
  <si>
    <t>GB.2</t>
  </si>
  <si>
    <t>B.3 Control network and survey support</t>
  </si>
  <si>
    <t>GB.3</t>
  </si>
  <si>
    <t>C.  Riparian Vegetation</t>
  </si>
  <si>
    <t>C.1 Ground-based riparian vegetation monitoring</t>
  </si>
  <si>
    <t>GC.1</t>
  </si>
  <si>
    <t>C.2 Determining hydrological tolerances and management tools for plant species of interest</t>
  </si>
  <si>
    <t>GC.2</t>
  </si>
  <si>
    <t>C.3 Predictive models and synthesis</t>
  </si>
  <si>
    <t>GC.3</t>
  </si>
  <si>
    <t>GC.4</t>
  </si>
  <si>
    <t>D.  Effects of Ops and Veg Mngmnt for Arch Sites</t>
  </si>
  <si>
    <t>D.1 Dam operations, vegetation management, archeological sites</t>
  </si>
  <si>
    <t>GD.1</t>
  </si>
  <si>
    <t>D.2 Monitoring landscape-scale ecosystem change with repeat photography</t>
  </si>
  <si>
    <t>GD.2</t>
  </si>
  <si>
    <t>GD.3</t>
  </si>
  <si>
    <t>E.  Controls on Ecosystem Productivity: Nutrients, Flow and Temperature</t>
  </si>
  <si>
    <t>E.1 Phosphorus budgeting in the Colorado River</t>
  </si>
  <si>
    <t>GE.1</t>
  </si>
  <si>
    <t>?partial CM 5d?</t>
  </si>
  <si>
    <t xml:space="preserve"> x</t>
  </si>
  <si>
    <t>E.2 Rates and composition of primary producers in the Colorado River</t>
  </si>
  <si>
    <t>GE.2</t>
  </si>
  <si>
    <t>GE.3</t>
  </si>
  <si>
    <t>F.  Aquatic Invertebrate Ecology</t>
  </si>
  <si>
    <t>GF.1</t>
  </si>
  <si>
    <t>F.2 Aquatic invertebrate monitoring in Glen Canyon</t>
  </si>
  <si>
    <t>GF.2</t>
  </si>
  <si>
    <t>F.3 Aquatic invertebrate monitoring in Grand Canyon</t>
  </si>
  <si>
    <t>GF.3</t>
  </si>
  <si>
    <t>GF.4</t>
  </si>
  <si>
    <t>?if WGC, partial CM 5d?</t>
  </si>
  <si>
    <t>G. HBC Population Dynamics</t>
  </si>
  <si>
    <t>G.1 HBC population modeling</t>
  </si>
  <si>
    <t>GG.1</t>
  </si>
  <si>
    <t>CM 5a; 5d</t>
  </si>
  <si>
    <t>G.2 Annual spring/fall HBC abundance estimates in the lower 13.6 km of the LCR</t>
  </si>
  <si>
    <t>GG.2</t>
  </si>
  <si>
    <t>CM 2</t>
  </si>
  <si>
    <t>G.3 Juvenile HBC monitoring near the LCR confluence (JCM-East)</t>
  </si>
  <si>
    <t>GG.3</t>
  </si>
  <si>
    <t>G.4 Remote PIT tag array monitoring in the LCR</t>
  </si>
  <si>
    <t>GG.4</t>
  </si>
  <si>
    <t>?Partial CM 5a?</t>
  </si>
  <si>
    <t>G.5 Monitoring HBC aggregation relative abundance / distribution</t>
  </si>
  <si>
    <t>GG.5</t>
  </si>
  <si>
    <t>CM 5b; 5c</t>
  </si>
  <si>
    <t>GG.6</t>
  </si>
  <si>
    <t>CM 5d</t>
  </si>
  <si>
    <t>G.7 Chute Falls translocations</t>
  </si>
  <si>
    <t>GG.7</t>
  </si>
  <si>
    <t>CM 1a</t>
  </si>
  <si>
    <t>H.  Salmonid Research and Monitoring</t>
  </si>
  <si>
    <t>H.1 Rainbow trout monitoring in Glen Canyon</t>
  </si>
  <si>
    <t>GH.1</t>
  </si>
  <si>
    <t>GH.2</t>
  </si>
  <si>
    <t>?indirectly related (mon./asses in support of) to CM 11?</t>
  </si>
  <si>
    <t>GH.4</t>
  </si>
  <si>
    <t>?indirectly related (mon./asses in support of) to CM 11? HBC Trigger response?</t>
  </si>
  <si>
    <t>I.  Warm-Water Native and Non-Native Fish Monitoring and Research</t>
  </si>
  <si>
    <t xml:space="preserve">I.1 System-wide native fish and invasive aquatic species monitoring </t>
  </si>
  <si>
    <t>GI.1</t>
  </si>
  <si>
    <t>Potential for higher scores if more focused on AIS</t>
  </si>
  <si>
    <t>J.  Socioeconomic Research</t>
  </si>
  <si>
    <t>K.  Geospatial Science, Data Management, and Technology</t>
  </si>
  <si>
    <t>K.1 Enterprise GIS, Geospatial analysis, and processing</t>
  </si>
  <si>
    <t>GK.1</t>
  </si>
  <si>
    <t>K.2 Data management and database administration</t>
  </si>
  <si>
    <t>GK.2</t>
  </si>
  <si>
    <t>L.  Overflight Remote Sensing in Support of GCDAMP and LTEMP</t>
  </si>
  <si>
    <t>M.  Leadership, Management, and Support</t>
  </si>
  <si>
    <t>M.1 Leadership, Management, and Support</t>
  </si>
  <si>
    <t>GM.1</t>
  </si>
  <si>
    <t>M.2 Logistics staff</t>
  </si>
  <si>
    <t>GM.2</t>
  </si>
  <si>
    <t>M.3 IT</t>
  </si>
  <si>
    <t>GM.3</t>
  </si>
  <si>
    <t xml:space="preserve"> </t>
  </si>
  <si>
    <t>1.A. AMWG Direct Costs and Administration</t>
  </si>
  <si>
    <t>1.B. AMWG Member Travel Reimbursement</t>
  </si>
  <si>
    <t>1.C. AMWG Facilitation and Notetaking</t>
  </si>
  <si>
    <t>1.D. Public Outreach - Reclamation public affairs, POAG</t>
  </si>
  <si>
    <t>2.A. Technical Work Group Costs (BOR)</t>
  </si>
  <si>
    <t>2.B. TWG Member Travel Reimbursement</t>
  </si>
  <si>
    <t>2.C. TWG Facilitation</t>
  </si>
  <si>
    <t>3.A. Administrative Support for NPS Permitting</t>
  </si>
  <si>
    <t>3.B. Contract Administration</t>
  </si>
  <si>
    <t xml:space="preserve">3.D. Program Management </t>
  </si>
  <si>
    <t>3.D. Future Project Management Actions and Considerations</t>
  </si>
  <si>
    <t>4. ESA Compliance and Management Actions</t>
  </si>
  <si>
    <t>3. Program Management and Contract Administration</t>
  </si>
  <si>
    <t>2. Technical Work Group</t>
  </si>
  <si>
    <t>1. AMWG Costs</t>
  </si>
  <si>
    <t>Proposed FY25</t>
  </si>
  <si>
    <t>4.A Integrated Stakeholder River Trip</t>
  </si>
  <si>
    <t>4.B Science Advisors Program</t>
  </si>
  <si>
    <t>4.C Experimental Management Fund</t>
  </si>
  <si>
    <t>4.D Experimental Veg Treatment - Grand Canyon</t>
  </si>
  <si>
    <t>4.D Experimental Veg Treatment - Glen Canyon</t>
  </si>
  <si>
    <t>4.E Ridgway Rail and SWW Flycatcher Monitoring</t>
  </si>
  <si>
    <t>4.F Monitoring Metrics Development and Tracking</t>
  </si>
  <si>
    <t>4.G Hydropower Monitoring and Research</t>
  </si>
  <si>
    <t>5.A. Cultural Resources Program Management (BOR) - 2017 PA Stipulations I-IX, XI, and XII</t>
  </si>
  <si>
    <t>5.B. Cultural Resources Monitoring - Grand Canyon - 2017 PA Stipulation VI</t>
  </si>
  <si>
    <t>5.C. Cultural Resources Monitoring - Glen Canyon - 2017 PA, Stipulation VI</t>
  </si>
  <si>
    <t>5.D. Traditional Cultural Property Documentation - 2017 PA, Stipulations I, IV, and VI</t>
  </si>
  <si>
    <t>B.4 Streamflow, sediment, and sandbar modeling</t>
  </si>
  <si>
    <t>5.  Cultural Program</t>
  </si>
  <si>
    <t>C.5 Vegetation management decision support</t>
  </si>
  <si>
    <t>A.3 Sediment transport and budgeting</t>
  </si>
  <si>
    <t>A.2 Continuous water-quality parameters</t>
  </si>
  <si>
    <t>C.4 Biogeomorphic Linkages between streamflow, sediment transport, and vegetation composition</t>
  </si>
  <si>
    <t>D.3 Evalutating effects of LTEMP non-flow actions and other experimental vegetation management on archaelogical sites</t>
  </si>
  <si>
    <t>D.4 Pilot study to evaluate potential to extract cultural and ecological information from Colorado River deposits using eDNA and pollen</t>
  </si>
  <si>
    <t>D.5 Monitoring rock art (petroglyphs, pictographs) with photogammetry and lidar</t>
  </si>
  <si>
    <t xml:space="preserve">E.4 Productivity at higher trophic levels </t>
  </si>
  <si>
    <t>F.1 Aquatic invertebrate and Bat monitoring in Marble and Grand Canyons</t>
  </si>
  <si>
    <t>F.4 Invertebrate and Fish diet studies</t>
  </si>
  <si>
    <t>G.6 Juvenile chub monitoring - West (JCM-West)</t>
  </si>
  <si>
    <t>G.8 Sampling of springs in the upper LCR</t>
  </si>
  <si>
    <t>G.9 Movement in western Grand Canyon from system-wide antenna monitoring</t>
  </si>
  <si>
    <t>H.2 Experimental flow assessment of trout recruitment</t>
  </si>
  <si>
    <t>H.3 Salmonid Modeling</t>
  </si>
  <si>
    <t>I.2 Estimating kinship and spawner abundance of warm-water non-natives</t>
  </si>
  <si>
    <t>I.3 Identifying emerging threats to the Colorado River Ecosystem using environmental DNA</t>
  </si>
  <si>
    <t>I.4 Modeling population dynamics and improving forecasting tools for smallmouth bass and other non-native fish</t>
  </si>
  <si>
    <t>Non-Native Fish Strategic Plan</t>
  </si>
  <si>
    <t>TWG Document</t>
  </si>
  <si>
    <t>J.1 Integrated models for adaptive management</t>
  </si>
  <si>
    <t>J.2 Recreation monitoring and research</t>
  </si>
  <si>
    <t>J.3 Tribal resource research</t>
  </si>
  <si>
    <t>K.3 Data telemetry and field engineering</t>
  </si>
  <si>
    <t>L.1 Analysis and interpretation of overflight remote sensing data</t>
  </si>
  <si>
    <t>L.2 Acquisition of overflight remote sensing imagery</t>
  </si>
  <si>
    <t>L.3 Acquisition of airborne lidar in conjunction with overflight remote sensing imagery</t>
  </si>
  <si>
    <t>N.1 Sucker and dace distribution and demographics (SADDAD)</t>
  </si>
  <si>
    <t>N.2 Predictive modeling and Decision support for native fishes</t>
  </si>
  <si>
    <t>N.3 Evaluating dispersal and sources of mortality (Razorback sucker) using new technology</t>
  </si>
  <si>
    <t>Native Fish Population Dynamics</t>
  </si>
  <si>
    <t>GCDAMP FY2025 FUNDING SCENARIOS EXERCISE</t>
  </si>
  <si>
    <t>E.3 Understanding the energetic basis of the food web in Western Grand Canyon</t>
  </si>
  <si>
    <r>
      <rPr>
        <b/>
        <sz val="10"/>
        <color theme="1"/>
        <rFont val="Calibri"/>
        <family val="2"/>
        <scheme val="minor"/>
      </rPr>
      <t xml:space="preserve">NEPA </t>
    </r>
    <r>
      <rPr>
        <b/>
        <sz val="9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(LTEMP ROD Section 6)</t>
    </r>
  </si>
  <si>
    <t>5.E. Public Outreach (HPP Appendix O)</t>
  </si>
  <si>
    <t>5.F. Zuni and NPS Data Recovery and Community Outreach Pilot - 2017 PA, Stipulation I(B)(2)</t>
  </si>
  <si>
    <t>5.G. Monitoring Paiute Places on the Colorado: An Educational Resource 2017 PA, Stipulation I(B)(4)</t>
  </si>
  <si>
    <t>5.H. Hualapai Agricultural and Gardening Practices along the Colorado River - 2017 PA, Stipulation I(B)(4)</t>
  </si>
  <si>
    <t>5.I. Hopi Grand Canyon (Öngtupqa) Oral History Project - 2017 PA, Stipulation I(B)(4)</t>
  </si>
  <si>
    <t>5.J. Southern Paiute Participation in the Glen Canyon AMP: 
25 Years of Monitoring and Education, 1996-2021 - 2017 PA, Stipulation I(B)(4)</t>
  </si>
  <si>
    <t>5.K. Hualapai Shared Histories Along the Colorado River in Grand Canyon - 2017 PA, Stipulation I(B)(4)</t>
  </si>
  <si>
    <t xml:space="preserve">5.L. Cultural Sensitivity Training Development - 2017 PA Stipulation III(C) </t>
  </si>
  <si>
    <t>5.M. Contingency fund for NHPA section 106 compliance - 2017 PA Stipulation I(B)</t>
  </si>
  <si>
    <t>5.N. Tribal resources monitoring - 2017 PA Stipulation VI</t>
  </si>
  <si>
    <t>5.O. Tribal participation in AMP (Funded through DOI Agencies) - 2017 PA Stipulation VI</t>
  </si>
  <si>
    <t>5.P. Tribally Informed Bird Inventory and Habitat Use Throughout the Colorado River Corridor</t>
  </si>
  <si>
    <t>5.Q. Southern Paiute Expansion of Interactive, Immersive Tool for Broader Audience</t>
  </si>
  <si>
    <t>5.R. Southern Paiute Assessement of Visitors to the Colorado River Corridor</t>
  </si>
  <si>
    <t>Still in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</si>
</sst>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 tint="-0.249977111117893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5E0F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285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/>
    <xf numFmtId="1" fontId="0" fillId="0" borderId="0" xfId="0" applyNumberFormat="1" applyBorder="1" applyAlignment="1">
      <alignment horizontal="center"/>
    </xf>
    <xf numFmtId="0" fontId="8" fillId="9" borderId="3" xfId="0" applyFont="1" applyFill="1" applyBorder="1" applyAlignment="1">
      <alignment vertical="center"/>
    </xf>
    <xf numFmtId="164" fontId="8" fillId="9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8" fillId="10" borderId="3" xfId="0" applyFont="1" applyFill="1" applyBorder="1" applyAlignment="1">
      <alignment vertical="center"/>
    </xf>
    <xf numFmtId="164" fontId="8" fillId="10" borderId="0" xfId="0" applyNumberFormat="1" applyFont="1" applyFill="1" applyBorder="1" applyAlignment="1">
      <alignment vertical="center"/>
    </xf>
    <xf numFmtId="0" fontId="8" fillId="11" borderId="3" xfId="0" applyFont="1" applyFill="1" applyBorder="1" applyAlignment="1">
      <alignment vertical="center"/>
    </xf>
    <xf numFmtId="0" fontId="8" fillId="11" borderId="4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166" fontId="4" fillId="12" borderId="3" xfId="0" applyNumberFormat="1" applyFont="1" applyFill="1" applyBorder="1" applyAlignment="1">
      <alignment horizontal="center" vertical="center"/>
    </xf>
    <xf numFmtId="166" fontId="9" fillId="12" borderId="3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10" fillId="12" borderId="3" xfId="0" applyFont="1" applyFill="1" applyBorder="1" applyAlignment="1">
      <alignment horizontal="center" vertical="center" wrapText="1"/>
    </xf>
    <xf numFmtId="165" fontId="4" fillId="12" borderId="6" xfId="1" applyNumberFormat="1" applyFont="1" applyFill="1" applyBorder="1" applyAlignment="1">
      <alignment horizontal="center" wrapText="1"/>
    </xf>
    <xf numFmtId="0" fontId="9" fillId="12" borderId="8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0" fillId="12" borderId="3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6" xfId="1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4" fillId="15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5" fontId="0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9" fontId="0" fillId="0" borderId="0" xfId="0" applyNumberFormat="1" applyAlignment="1">
      <alignment horizontal="center"/>
    </xf>
    <xf numFmtId="0" fontId="10" fillId="14" borderId="3" xfId="0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9" fillId="12" borderId="7" xfId="0" applyFont="1" applyFill="1" applyBorder="1" applyAlignment="1">
      <alignment horizontal="center" wrapText="1"/>
    </xf>
    <xf numFmtId="0" fontId="10" fillId="12" borderId="3" xfId="0" applyFont="1" applyFill="1" applyBorder="1" applyAlignment="1">
      <alignment horizont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164" fontId="0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17" borderId="6" xfId="0" applyFill="1" applyBorder="1" applyAlignment="1">
      <alignment horizontal="left" vertical="center"/>
    </xf>
    <xf numFmtId="0" fontId="0" fillId="17" borderId="3" xfId="0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left" vertical="center" wrapText="1"/>
    </xf>
    <xf numFmtId="0" fontId="0" fillId="17" borderId="3" xfId="0" applyFill="1" applyBorder="1" applyAlignment="1">
      <alignment horizontal="left" vertical="center" wrapText="1"/>
    </xf>
    <xf numFmtId="0" fontId="0" fillId="17" borderId="7" xfId="0" applyFill="1" applyBorder="1" applyAlignment="1">
      <alignment horizontal="center" vertical="center"/>
    </xf>
    <xf numFmtId="165" fontId="0" fillId="17" borderId="6" xfId="1" applyNumberFormat="1" applyFont="1" applyFill="1" applyBorder="1" applyAlignment="1">
      <alignment vertical="center"/>
    </xf>
    <xf numFmtId="0" fontId="0" fillId="17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165" fontId="0" fillId="0" borderId="0" xfId="1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9" fontId="8" fillId="0" borderId="0" xfId="2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1" fontId="0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0" fillId="0" borderId="0" xfId="0" applyBorder="1"/>
    <xf numFmtId="0" fontId="11" fillId="13" borderId="13" xfId="0" applyFont="1" applyFill="1" applyBorder="1" applyAlignment="1">
      <alignment horizontal="left" vertical="center"/>
    </xf>
    <xf numFmtId="166" fontId="8" fillId="13" borderId="14" xfId="0" applyNumberFormat="1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left" vertical="center" wrapText="1"/>
    </xf>
    <xf numFmtId="165" fontId="8" fillId="13" borderId="13" xfId="1" applyNumberFormat="1" applyFont="1" applyFill="1" applyBorder="1" applyAlignment="1">
      <alignment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1" xfId="1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 vertical="center" wrapText="1"/>
    </xf>
    <xf numFmtId="0" fontId="0" fillId="14" borderId="18" xfId="0" applyFill="1" applyBorder="1" applyAlignment="1">
      <alignment horizontal="center" vertical="center"/>
    </xf>
    <xf numFmtId="9" fontId="13" fillId="14" borderId="18" xfId="2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left" vertical="center" wrapText="1"/>
    </xf>
    <xf numFmtId="165" fontId="4" fillId="14" borderId="17" xfId="1" applyNumberFormat="1" applyFont="1" applyFill="1" applyBorder="1" applyAlignment="1">
      <alignment horizontal="right" vertical="center"/>
    </xf>
    <xf numFmtId="9" fontId="13" fillId="14" borderId="20" xfId="2" applyFont="1" applyFill="1" applyBorder="1" applyAlignment="1">
      <alignment horizontal="center" vertical="center" wrapText="1"/>
    </xf>
    <xf numFmtId="9" fontId="13" fillId="14" borderId="19" xfId="2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1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65" fontId="0" fillId="0" borderId="13" xfId="1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14" borderId="17" xfId="0" applyFont="1" applyFill="1" applyBorder="1" applyAlignment="1">
      <alignment horizontal="left" vertical="center"/>
    </xf>
    <xf numFmtId="0" fontId="4" fillId="14" borderId="18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165" fontId="14" fillId="14" borderId="17" xfId="1" applyNumberFormat="1" applyFont="1" applyFill="1" applyBorder="1" applyAlignment="1">
      <alignment horizontal="right" vertical="center"/>
    </xf>
    <xf numFmtId="9" fontId="16" fillId="14" borderId="20" xfId="2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 vertical="center" wrapText="1"/>
    </xf>
    <xf numFmtId="0" fontId="5" fillId="10" borderId="13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 wrapText="1"/>
    </xf>
    <xf numFmtId="0" fontId="4" fillId="15" borderId="18" xfId="0" applyFont="1" applyFill="1" applyBorder="1" applyAlignment="1">
      <alignment horizontal="center" vertical="center"/>
    </xf>
    <xf numFmtId="9" fontId="16" fillId="15" borderId="18" xfId="2" applyFont="1" applyFill="1" applyBorder="1" applyAlignment="1">
      <alignment horizontal="center" vertical="center" wrapText="1"/>
    </xf>
    <xf numFmtId="164" fontId="17" fillId="15" borderId="17" xfId="0" applyNumberFormat="1" applyFont="1" applyFill="1" applyBorder="1" applyAlignment="1">
      <alignment horizontal="right" vertical="center"/>
    </xf>
    <xf numFmtId="9" fontId="16" fillId="15" borderId="20" xfId="2" applyFont="1" applyFill="1" applyBorder="1" applyAlignment="1">
      <alignment horizontal="center" vertical="center" wrapText="1"/>
    </xf>
    <xf numFmtId="9" fontId="16" fillId="15" borderId="19" xfId="2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15" borderId="14" xfId="0" applyFont="1" applyFill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left" vertical="center" wrapText="1"/>
    </xf>
    <xf numFmtId="0" fontId="4" fillId="15" borderId="17" xfId="0" applyFont="1" applyFill="1" applyBorder="1" applyAlignment="1">
      <alignment horizontal="left" vertical="center"/>
    </xf>
    <xf numFmtId="9" fontId="16" fillId="15" borderId="20" xfId="2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9" fontId="16" fillId="15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164" fontId="4" fillId="15" borderId="17" xfId="0" applyNumberFormat="1" applyFont="1" applyFill="1" applyBorder="1" applyAlignment="1">
      <alignment horizontal="right" vertical="center"/>
    </xf>
    <xf numFmtId="0" fontId="4" fillId="15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15" borderId="18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9" fontId="18" fillId="14" borderId="18" xfId="2" applyFont="1" applyFill="1" applyBorder="1" applyAlignment="1">
      <alignment horizontal="center" vertical="center" wrapText="1"/>
    </xf>
    <xf numFmtId="9" fontId="18" fillId="14" borderId="20" xfId="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9" fontId="14" fillId="15" borderId="18" xfId="2" applyFont="1" applyFill="1" applyBorder="1" applyAlignment="1">
      <alignment horizontal="center" vertical="center" wrapText="1"/>
    </xf>
    <xf numFmtId="9" fontId="14" fillId="15" borderId="20" xfId="2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165" fontId="0" fillId="0" borderId="13" xfId="1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165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9" fontId="16" fillId="0" borderId="10" xfId="2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9" fontId="16" fillId="0" borderId="3" xfId="2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left" vertical="center" wrapText="1"/>
    </xf>
    <xf numFmtId="0" fontId="0" fillId="2" borderId="14" xfId="0" applyFill="1" applyBorder="1"/>
    <xf numFmtId="0" fontId="4" fillId="12" borderId="1" xfId="0" applyFont="1" applyFill="1" applyBorder="1" applyAlignment="1">
      <alignment horizontal="center" vertical="center"/>
    </xf>
    <xf numFmtId="166" fontId="4" fillId="12" borderId="5" xfId="0" applyNumberFormat="1" applyFont="1" applyFill="1" applyBorder="1" applyAlignment="1">
      <alignment horizontal="center" vertical="center"/>
    </xf>
    <xf numFmtId="166" fontId="9" fillId="12" borderId="5" xfId="0" applyNumberFormat="1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left" vertical="center" wrapText="1"/>
    </xf>
    <xf numFmtId="165" fontId="4" fillId="12" borderId="1" xfId="1" applyNumberFormat="1" applyFont="1" applyFill="1" applyBorder="1" applyAlignment="1">
      <alignment horizontal="center" wrapText="1"/>
    </xf>
    <xf numFmtId="0" fontId="9" fillId="12" borderId="24" xfId="0" applyFont="1" applyFill="1" applyBorder="1" applyAlignment="1">
      <alignment horizontal="center" wrapText="1"/>
    </xf>
    <xf numFmtId="0" fontId="9" fillId="12" borderId="25" xfId="0" applyFont="1" applyFill="1" applyBorder="1" applyAlignment="1">
      <alignment horizont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0" fillId="16" borderId="8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2" borderId="24" xfId="0" applyFill="1" applyBorder="1"/>
    <xf numFmtId="0" fontId="25" fillId="0" borderId="8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164" fontId="26" fillId="0" borderId="11" xfId="0" applyNumberFormat="1" applyFont="1" applyFill="1" applyBorder="1" applyAlignment="1">
      <alignment horizontal="left" vertical="center" wrapText="1"/>
    </xf>
    <xf numFmtId="164" fontId="26" fillId="0" borderId="6" xfId="0" applyNumberFormat="1" applyFont="1" applyFill="1" applyBorder="1" applyAlignment="1">
      <alignment horizontal="left" vertical="center" wrapText="1"/>
    </xf>
    <xf numFmtId="164" fontId="26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9" fontId="16" fillId="0" borderId="12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9" fontId="16" fillId="0" borderId="8" xfId="2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9" fontId="16" fillId="0" borderId="27" xfId="2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right" vertical="center"/>
    </xf>
    <xf numFmtId="9" fontId="16" fillId="0" borderId="27" xfId="0" applyNumberFormat="1" applyFont="1" applyFill="1" applyBorder="1" applyAlignment="1">
      <alignment horizontal="center" vertical="center"/>
    </xf>
    <xf numFmtId="9" fontId="16" fillId="0" borderId="28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</cellXfs>
  <cellStyles count="4">
    <cellStyle name="Currency" xfId="1" builtinId="4"/>
    <cellStyle name="Normal" xfId="0" builtinId="0"/>
    <cellStyle name="Normal 2" xfId="3" xr:uid="{79835548-09BC-47EC-BDBC-9C7FACB712E1}"/>
    <cellStyle name="Percent" xfId="2" builtinId="5"/>
  </cellStyles>
  <dxfs count="2">
    <dxf>
      <font>
        <b/>
        <i val="0"/>
      </font>
      <fill>
        <patternFill>
          <bgColor rgb="FFC8FCF2"/>
        </patternFill>
      </fill>
    </dxf>
    <dxf>
      <font>
        <b/>
        <i val="0"/>
      </font>
      <fill>
        <patternFill>
          <bgColor rgb="FFC8FCF2"/>
        </patternFill>
      </fill>
    </dxf>
  </dxfs>
  <tableStyles count="0" defaultTableStyle="TableStyleMedium2" defaultPivotStyle="PivotStyleLight16"/>
  <colors>
    <mruColors>
      <color rgb="FFC8F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KEC2 light">
      <a:dk1>
        <a:sysClr val="windowText" lastClr="000000"/>
      </a:dk1>
      <a:lt1>
        <a:sysClr val="window" lastClr="FFFFFF"/>
      </a:lt1>
      <a:dk2>
        <a:srgbClr val="263A51"/>
      </a:dk2>
      <a:lt2>
        <a:srgbClr val="FFFEDA"/>
      </a:lt2>
      <a:accent1>
        <a:srgbClr val="B9CAD3"/>
      </a:accent1>
      <a:accent2>
        <a:srgbClr val="C8C0B7"/>
      </a:accent2>
      <a:accent3>
        <a:srgbClr val="E1A9B2"/>
      </a:accent3>
      <a:accent4>
        <a:srgbClr val="B0DFB4"/>
      </a:accent4>
      <a:accent5>
        <a:srgbClr val="C3B5D9"/>
      </a:accent5>
      <a:accent6>
        <a:srgbClr val="A4DDEA"/>
      </a:accent6>
      <a:hlink>
        <a:srgbClr val="FFDCB9"/>
      </a:hlink>
      <a:folHlink>
        <a:srgbClr val="F18CE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7"/>
  <sheetViews>
    <sheetView tabSelected="1" topLeftCell="A9" zoomScale="80" zoomScaleNormal="80" workbookViewId="0">
      <pane ySplit="1" topLeftCell="A103" activePane="bottomLeft" state="frozen"/>
      <selection activeCell="A9" sqref="A9"/>
      <selection pane="bottomLeft" activeCell="AF48" sqref="AF48"/>
    </sheetView>
  </sheetViews>
  <sheetFormatPr defaultRowHeight="14.4" x14ac:dyDescent="0.3"/>
  <cols>
    <col min="1" max="1" width="102.88671875" bestFit="1" customWidth="1"/>
    <col min="2" max="3" width="7.5546875" style="2" customWidth="1"/>
    <col min="4" max="4" width="12.5546875" style="2" customWidth="1"/>
    <col min="5" max="5" width="12" customWidth="1"/>
    <col min="6" max="6" width="24.5546875" style="3" hidden="1" customWidth="1"/>
    <col min="7" max="7" width="6" style="3" hidden="1" customWidth="1"/>
    <col min="8" max="8" width="14.5546875" style="5" hidden="1" customWidth="1"/>
    <col min="9" max="9" width="8" style="2" hidden="1" customWidth="1"/>
    <col min="10" max="10" width="14.5546875" style="5" hidden="1" customWidth="1"/>
    <col min="11" max="11" width="14.44140625" style="2" hidden="1" customWidth="1"/>
    <col min="12" max="12" width="14.5546875" style="5" hidden="1" customWidth="1"/>
    <col min="13" max="13" width="10.5546875" style="2" hidden="1" customWidth="1"/>
    <col min="14" max="14" width="14.5546875" style="5" hidden="1" customWidth="1"/>
    <col min="15" max="15" width="10.5546875" style="2" hidden="1" customWidth="1"/>
    <col min="16" max="16" width="14.5546875" style="5" hidden="1" customWidth="1"/>
    <col min="17" max="17" width="10.5546875" style="2" hidden="1" customWidth="1"/>
    <col min="18" max="20" width="10.5546875" style="2" customWidth="1"/>
    <col min="21" max="21" width="11.109375" style="2" customWidth="1"/>
    <col min="22" max="22" width="13.5546875" customWidth="1"/>
    <col min="24" max="24" width="10.109375" customWidth="1"/>
    <col min="26" max="27" width="8.88671875" style="2" hidden="1" customWidth="1"/>
    <col min="28" max="28" width="15.77734375" bestFit="1" customWidth="1"/>
  </cols>
  <sheetData>
    <row r="1" spans="1:30" ht="22.8" x14ac:dyDescent="0.4">
      <c r="A1" s="1" t="s">
        <v>230</v>
      </c>
      <c r="U1" s="63"/>
    </row>
    <row r="2" spans="1:30" x14ac:dyDescent="0.3">
      <c r="A2" s="191"/>
      <c r="B2" s="80"/>
      <c r="C2" s="269"/>
      <c r="D2" s="269"/>
      <c r="E2" s="269"/>
      <c r="F2" s="268"/>
      <c r="G2" s="268"/>
      <c r="H2" s="190"/>
      <c r="I2" s="268"/>
      <c r="J2" s="268"/>
      <c r="K2" s="268"/>
      <c r="L2" s="268"/>
      <c r="M2" s="86"/>
      <c r="N2" s="86"/>
      <c r="O2" s="86"/>
      <c r="P2" s="87"/>
      <c r="Q2"/>
      <c r="R2"/>
      <c r="S2"/>
      <c r="T2"/>
      <c r="V2" s="2"/>
      <c r="Z2"/>
      <c r="AA2"/>
    </row>
    <row r="3" spans="1:30" x14ac:dyDescent="0.3">
      <c r="A3" s="97" t="s">
        <v>184</v>
      </c>
      <c r="B3" s="95"/>
      <c r="C3"/>
      <c r="D3" s="270"/>
      <c r="E3" s="270"/>
      <c r="F3" s="270"/>
      <c r="G3" s="270"/>
      <c r="H3" s="88"/>
      <c r="I3" s="83"/>
      <c r="J3" s="89"/>
      <c r="K3" s="83"/>
      <c r="L3" s="89"/>
      <c r="M3" s="83"/>
      <c r="N3" s="89"/>
      <c r="O3" s="83"/>
      <c r="P3" s="83"/>
      <c r="Q3" s="83"/>
      <c r="R3" s="83"/>
      <c r="S3" s="87"/>
      <c r="T3"/>
      <c r="U3"/>
      <c r="X3" s="2"/>
      <c r="Y3" s="2"/>
      <c r="Z3"/>
      <c r="AA3"/>
    </row>
    <row r="4" spans="1:30" x14ac:dyDescent="0.3">
      <c r="B4" s="96"/>
      <c r="C4" s="96"/>
      <c r="D4" s="6"/>
      <c r="F4" s="267"/>
      <c r="G4" s="267"/>
      <c r="H4" s="88"/>
      <c r="I4" s="83"/>
      <c r="J4" s="88"/>
      <c r="K4" s="83"/>
      <c r="L4" s="89"/>
      <c r="M4" s="83"/>
      <c r="N4" s="89"/>
      <c r="O4" s="83"/>
      <c r="P4" s="89"/>
      <c r="Q4" s="83"/>
      <c r="R4" s="83"/>
      <c r="S4" s="83"/>
      <c r="T4" s="83"/>
      <c r="U4" s="87"/>
    </row>
    <row r="5" spans="1:30" x14ac:dyDescent="0.3">
      <c r="B5"/>
      <c r="C5"/>
      <c r="D5"/>
      <c r="F5" s="90"/>
      <c r="G5" s="90"/>
      <c r="H5" s="86"/>
      <c r="I5" s="86"/>
      <c r="J5" s="86"/>
      <c r="K5" s="62"/>
      <c r="L5" s="86"/>
      <c r="M5" s="86"/>
      <c r="N5" s="86"/>
      <c r="O5" s="86"/>
      <c r="P5" s="86"/>
      <c r="Q5" s="83"/>
      <c r="R5" s="83"/>
      <c r="S5" s="83"/>
      <c r="T5" s="83"/>
      <c r="U5" s="87"/>
      <c r="W5" s="61"/>
    </row>
    <row r="6" spans="1:30" s="9" customFormat="1" ht="15.6" x14ac:dyDescent="0.3">
      <c r="A6" s="7" t="s">
        <v>0</v>
      </c>
      <c r="B6" s="8"/>
      <c r="C6" s="8"/>
      <c r="D6" s="8"/>
      <c r="F6" s="91"/>
      <c r="G6" s="91"/>
      <c r="H6" s="91"/>
      <c r="I6" s="84"/>
      <c r="J6" s="91"/>
      <c r="K6" s="84"/>
      <c r="L6" s="91"/>
      <c r="M6" s="84"/>
      <c r="N6" s="91"/>
      <c r="O6" s="84"/>
      <c r="P6" s="91"/>
      <c r="Q6" s="84"/>
      <c r="R6" s="84"/>
      <c r="S6" s="84"/>
      <c r="T6" s="84"/>
      <c r="U6" s="79"/>
      <c r="W6" s="60"/>
      <c r="Z6" s="4"/>
      <c r="AA6" s="4"/>
    </row>
    <row r="7" spans="1:30" s="9" customFormat="1" ht="15.6" x14ac:dyDescent="0.3">
      <c r="A7" s="10" t="s">
        <v>1</v>
      </c>
      <c r="B7" s="11"/>
      <c r="C7" s="11"/>
      <c r="D7" s="11"/>
      <c r="F7" s="85"/>
      <c r="G7" s="85"/>
      <c r="H7" s="85"/>
      <c r="I7" s="84"/>
      <c r="J7" s="85"/>
      <c r="K7" s="84"/>
      <c r="L7" s="85"/>
      <c r="M7" s="84"/>
      <c r="N7" s="85"/>
      <c r="O7" s="84"/>
      <c r="P7" s="85"/>
      <c r="Q7" s="84"/>
      <c r="R7" s="84"/>
      <c r="S7" s="84"/>
      <c r="T7" s="84"/>
      <c r="U7" s="79"/>
      <c r="W7" s="60"/>
      <c r="Z7" s="4"/>
      <c r="AA7" s="4"/>
    </row>
    <row r="8" spans="1:30" s="9" customFormat="1" ht="15.6" x14ac:dyDescent="0.3">
      <c r="A8" s="12" t="s">
        <v>2</v>
      </c>
      <c r="B8" s="13"/>
      <c r="C8" s="13"/>
      <c r="D8" s="13"/>
      <c r="F8" s="92"/>
      <c r="G8" s="92"/>
      <c r="H8" s="93"/>
      <c r="I8" s="84"/>
      <c r="J8" s="93"/>
      <c r="K8" s="84"/>
      <c r="L8" s="93"/>
      <c r="M8" s="84"/>
      <c r="N8" s="93"/>
      <c r="O8" s="84"/>
      <c r="P8" s="93"/>
      <c r="Q8" s="84"/>
      <c r="R8" s="84"/>
      <c r="S8" s="84"/>
      <c r="T8" s="84"/>
      <c r="U8" s="79"/>
      <c r="W8" s="60"/>
      <c r="Z8" s="4"/>
      <c r="AA8" s="4"/>
    </row>
    <row r="9" spans="1:30" ht="7.2" customHeight="1" thickBot="1" x14ac:dyDescent="0.35">
      <c r="F9" s="90"/>
      <c r="G9" s="90"/>
      <c r="H9" s="94"/>
      <c r="I9" s="87"/>
      <c r="J9" s="94"/>
      <c r="K9" s="87"/>
      <c r="L9" s="94"/>
      <c r="M9" s="87"/>
      <c r="N9" s="94"/>
      <c r="O9" s="87"/>
      <c r="P9" s="94"/>
      <c r="Q9" s="62"/>
      <c r="R9" s="62"/>
      <c r="S9" s="62"/>
      <c r="T9" s="62"/>
      <c r="U9" s="87"/>
    </row>
    <row r="10" spans="1:30" ht="12.6" customHeight="1" thickBot="1" x14ac:dyDescent="0.35">
      <c r="A10" s="216" t="s">
        <v>3</v>
      </c>
      <c r="B10" s="273" t="s">
        <v>4</v>
      </c>
      <c r="C10" s="273"/>
      <c r="D10" s="273"/>
      <c r="E10" s="217" t="s">
        <v>5</v>
      </c>
      <c r="F10" s="218"/>
      <c r="G10" s="218"/>
      <c r="H10" s="274">
        <f>F2</f>
        <v>0</v>
      </c>
      <c r="I10" s="274"/>
      <c r="J10" s="275" t="e">
        <f>#REF!</f>
        <v>#REF!</v>
      </c>
      <c r="K10" s="275"/>
      <c r="L10" s="276" t="e">
        <f>#REF!</f>
        <v>#REF!</v>
      </c>
      <c r="M10" s="276"/>
      <c r="N10" s="277">
        <f>I2</f>
        <v>0</v>
      </c>
      <c r="O10" s="277"/>
      <c r="P10" s="271">
        <f>K2</f>
        <v>0</v>
      </c>
      <c r="Q10" s="271"/>
      <c r="R10" s="272" t="s">
        <v>6</v>
      </c>
      <c r="S10" s="272"/>
      <c r="T10" s="272"/>
      <c r="U10" s="272"/>
      <c r="V10" s="272"/>
      <c r="W10" s="272"/>
      <c r="X10" s="272"/>
      <c r="Y10" s="272"/>
      <c r="AB10" s="219" t="s">
        <v>218</v>
      </c>
    </row>
    <row r="11" spans="1:30" ht="68.400000000000006" customHeight="1" x14ac:dyDescent="0.3">
      <c r="A11" s="220" t="s">
        <v>7</v>
      </c>
      <c r="B11" s="221" t="s">
        <v>8</v>
      </c>
      <c r="C11" s="221" t="s">
        <v>9</v>
      </c>
      <c r="D11" s="222" t="s">
        <v>232</v>
      </c>
      <c r="E11" s="223" t="s">
        <v>10</v>
      </c>
      <c r="F11" s="224" t="s">
        <v>11</v>
      </c>
      <c r="G11" s="224"/>
      <c r="H11" s="225" t="s">
        <v>12</v>
      </c>
      <c r="I11" s="226" t="s">
        <v>13</v>
      </c>
      <c r="J11" s="225" t="s">
        <v>12</v>
      </c>
      <c r="K11" s="226" t="s">
        <v>13</v>
      </c>
      <c r="L11" s="225" t="s">
        <v>12</v>
      </c>
      <c r="M11" s="226" t="s">
        <v>13</v>
      </c>
      <c r="N11" s="225" t="s">
        <v>12</v>
      </c>
      <c r="O11" s="226" t="s">
        <v>13</v>
      </c>
      <c r="P11" s="225" t="s">
        <v>12</v>
      </c>
      <c r="Q11" s="227" t="s">
        <v>13</v>
      </c>
      <c r="R11" s="223" t="s">
        <v>14</v>
      </c>
      <c r="S11" s="223" t="s">
        <v>15</v>
      </c>
      <c r="T11" s="223" t="s">
        <v>16</v>
      </c>
      <c r="U11" s="223" t="s">
        <v>17</v>
      </c>
      <c r="V11" s="228" t="s">
        <v>18</v>
      </c>
      <c r="W11" s="223" t="s">
        <v>19</v>
      </c>
      <c r="X11" s="223" t="s">
        <v>20</v>
      </c>
      <c r="Y11" s="223" t="s">
        <v>21</v>
      </c>
      <c r="Z11" s="229" t="s">
        <v>22</v>
      </c>
      <c r="AA11" s="229" t="s">
        <v>23</v>
      </c>
      <c r="AB11" s="230" t="s">
        <v>217</v>
      </c>
      <c r="AC11" s="98"/>
      <c r="AD11" s="99"/>
    </row>
    <row r="12" spans="1:30" s="22" customFormat="1" ht="18.600000000000001" thickBot="1" x14ac:dyDescent="0.35">
      <c r="A12" s="100" t="s">
        <v>24</v>
      </c>
      <c r="B12" s="101"/>
      <c r="C12" s="101"/>
      <c r="D12" s="101"/>
      <c r="E12" s="102"/>
      <c r="F12" s="103"/>
      <c r="G12" s="103"/>
      <c r="H12" s="104"/>
      <c r="I12" s="105"/>
      <c r="J12" s="104"/>
      <c r="K12" s="105"/>
      <c r="L12" s="104"/>
      <c r="M12" s="105"/>
      <c r="N12" s="104"/>
      <c r="O12" s="105"/>
      <c r="P12" s="104"/>
      <c r="Q12" s="106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5"/>
    </row>
    <row r="13" spans="1:30" s="9" customFormat="1" ht="15" thickBot="1" x14ac:dyDescent="0.35">
      <c r="A13" s="119" t="s">
        <v>183</v>
      </c>
      <c r="B13" s="120"/>
      <c r="C13" s="120"/>
      <c r="D13" s="120"/>
      <c r="E13" s="121"/>
      <c r="F13" s="122"/>
      <c r="G13" s="122"/>
      <c r="H13" s="123"/>
      <c r="I13" s="124"/>
      <c r="J13" s="123"/>
      <c r="K13" s="124"/>
      <c r="L13" s="123"/>
      <c r="M13" s="124" t="e">
        <f>L13/#REF!</f>
        <v>#REF!</v>
      </c>
      <c r="N13" s="123"/>
      <c r="O13" s="124" t="e">
        <f>N13/#REF!</f>
        <v>#REF!</v>
      </c>
      <c r="P13" s="123"/>
      <c r="Q13" s="125" t="e">
        <f>P13/#REF!</f>
        <v>#REF!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4"/>
    </row>
    <row r="14" spans="1:30" s="9" customFormat="1" x14ac:dyDescent="0.3">
      <c r="A14" s="107" t="s">
        <v>169</v>
      </c>
      <c r="B14" s="108"/>
      <c r="C14" s="108"/>
      <c r="D14" s="108" t="s">
        <v>25</v>
      </c>
      <c r="E14" s="109"/>
      <c r="F14" s="110"/>
      <c r="G14" s="110" t="s">
        <v>26</v>
      </c>
      <c r="H14" s="113"/>
      <c r="I14" s="114"/>
      <c r="J14" s="113"/>
      <c r="K14" s="114"/>
      <c r="L14" s="113"/>
      <c r="M14" s="115"/>
      <c r="N14" s="113"/>
      <c r="O14" s="115"/>
      <c r="P14" s="113"/>
      <c r="Q14" s="116"/>
      <c r="R14" s="117"/>
      <c r="S14" s="117"/>
      <c r="T14" s="109"/>
      <c r="U14" s="109"/>
      <c r="V14" s="109">
        <v>6.1</v>
      </c>
      <c r="W14" s="109"/>
      <c r="X14" s="109" t="s">
        <v>25</v>
      </c>
      <c r="Y14" s="109"/>
      <c r="Z14" s="118" t="s">
        <v>27</v>
      </c>
      <c r="AA14" s="118"/>
      <c r="AB14" s="231"/>
    </row>
    <row r="15" spans="1:30" s="9" customFormat="1" x14ac:dyDescent="0.3">
      <c r="A15" s="46" t="s">
        <v>170</v>
      </c>
      <c r="B15" s="23"/>
      <c r="C15" s="23"/>
      <c r="D15" s="23" t="s">
        <v>25</v>
      </c>
      <c r="E15" s="41"/>
      <c r="F15" s="24"/>
      <c r="G15" s="24" t="s">
        <v>28</v>
      </c>
      <c r="H15" s="27"/>
      <c r="I15" s="28"/>
      <c r="J15" s="27"/>
      <c r="K15" s="28"/>
      <c r="L15" s="27"/>
      <c r="M15" s="28"/>
      <c r="N15" s="27"/>
      <c r="O15" s="28"/>
      <c r="P15" s="27"/>
      <c r="Q15" s="26"/>
      <c r="R15" s="25"/>
      <c r="S15" s="25"/>
      <c r="T15" s="41"/>
      <c r="U15" s="41"/>
      <c r="V15" s="41">
        <v>6.1</v>
      </c>
      <c r="W15" s="41"/>
      <c r="X15" s="41" t="s">
        <v>29</v>
      </c>
      <c r="Y15" s="41"/>
      <c r="Z15" s="32" t="s">
        <v>27</v>
      </c>
      <c r="AA15" s="32"/>
      <c r="AB15" s="232"/>
    </row>
    <row r="16" spans="1:30" s="9" customFormat="1" x14ac:dyDescent="0.3">
      <c r="A16" s="46" t="s">
        <v>171</v>
      </c>
      <c r="B16" s="23"/>
      <c r="C16" s="23"/>
      <c r="D16" s="23" t="s">
        <v>25</v>
      </c>
      <c r="E16" s="41"/>
      <c r="F16" s="24"/>
      <c r="G16" s="24" t="s">
        <v>30</v>
      </c>
      <c r="H16" s="27"/>
      <c r="I16" s="28"/>
      <c r="J16" s="27"/>
      <c r="K16" s="28"/>
      <c r="L16" s="27"/>
      <c r="M16" s="28"/>
      <c r="N16" s="27"/>
      <c r="O16" s="28"/>
      <c r="P16" s="27"/>
      <c r="Q16" s="26"/>
      <c r="R16" s="25"/>
      <c r="S16" s="25"/>
      <c r="T16" s="41"/>
      <c r="U16" s="41"/>
      <c r="V16" s="41">
        <v>6.1</v>
      </c>
      <c r="W16" s="41"/>
      <c r="X16" s="41" t="s">
        <v>29</v>
      </c>
      <c r="Y16" s="41"/>
      <c r="Z16" s="32" t="s">
        <v>27</v>
      </c>
      <c r="AA16" s="32"/>
      <c r="AB16" s="232"/>
    </row>
    <row r="17" spans="1:29" s="9" customFormat="1" ht="15" thickBot="1" x14ac:dyDescent="0.35">
      <c r="A17" s="126" t="s">
        <v>172</v>
      </c>
      <c r="B17" s="127"/>
      <c r="C17" s="127"/>
      <c r="D17" s="127" t="s">
        <v>25</v>
      </c>
      <c r="E17" s="128"/>
      <c r="F17" s="129"/>
      <c r="G17" s="129" t="s">
        <v>31</v>
      </c>
      <c r="H17" s="131"/>
      <c r="I17" s="132"/>
      <c r="J17" s="131"/>
      <c r="K17" s="132"/>
      <c r="L17" s="131"/>
      <c r="M17" s="132"/>
      <c r="N17" s="131"/>
      <c r="O17" s="132"/>
      <c r="P17" s="131"/>
      <c r="Q17" s="130"/>
      <c r="R17" s="133"/>
      <c r="S17" s="133"/>
      <c r="T17" s="133"/>
      <c r="U17" s="133"/>
      <c r="V17" s="133">
        <v>6.1</v>
      </c>
      <c r="W17" s="133"/>
      <c r="X17" s="133" t="s">
        <v>25</v>
      </c>
      <c r="Y17" s="133"/>
      <c r="Z17" s="177" t="s">
        <v>27</v>
      </c>
      <c r="AA17" s="177"/>
      <c r="AB17" s="233"/>
    </row>
    <row r="18" spans="1:29" s="9" customFormat="1" ht="15" thickBot="1" x14ac:dyDescent="0.35">
      <c r="A18" s="135" t="s">
        <v>182</v>
      </c>
      <c r="B18" s="136"/>
      <c r="C18" s="136"/>
      <c r="D18" s="136"/>
      <c r="E18" s="121"/>
      <c r="F18" s="121"/>
      <c r="G18" s="121"/>
      <c r="H18" s="123"/>
      <c r="I18" s="124"/>
      <c r="J18" s="123"/>
      <c r="K18" s="124"/>
      <c r="L18" s="123"/>
      <c r="M18" s="124" t="e">
        <f>L18/#REF!</f>
        <v>#REF!</v>
      </c>
      <c r="N18" s="123"/>
      <c r="O18" s="124">
        <v>1</v>
      </c>
      <c r="P18" s="123"/>
      <c r="Q18" s="125" t="e">
        <f>P18/#REF!</f>
        <v>#REF!</v>
      </c>
      <c r="R18" s="178"/>
      <c r="S18" s="178"/>
      <c r="T18" s="178"/>
      <c r="U18" s="178"/>
      <c r="V18" s="178"/>
      <c r="W18" s="178"/>
      <c r="X18" s="137"/>
      <c r="Y18" s="178"/>
      <c r="Z18" s="178"/>
      <c r="AA18" s="178"/>
      <c r="AB18" s="179"/>
    </row>
    <row r="19" spans="1:29" s="9" customFormat="1" x14ac:dyDescent="0.3">
      <c r="A19" s="107" t="s">
        <v>173</v>
      </c>
      <c r="B19" s="108"/>
      <c r="C19" s="108"/>
      <c r="D19" s="108" t="s">
        <v>25</v>
      </c>
      <c r="E19" s="111"/>
      <c r="F19" s="110"/>
      <c r="G19" s="110" t="s">
        <v>32</v>
      </c>
      <c r="H19" s="113"/>
      <c r="I19" s="114"/>
      <c r="J19" s="113"/>
      <c r="K19" s="114"/>
      <c r="L19" s="113"/>
      <c r="M19" s="114"/>
      <c r="N19" s="113"/>
      <c r="O19" s="114"/>
      <c r="P19" s="113"/>
      <c r="Q19" s="112"/>
      <c r="R19" s="109"/>
      <c r="S19" s="109"/>
      <c r="T19" s="109"/>
      <c r="U19" s="109"/>
      <c r="V19" s="109">
        <v>6.1</v>
      </c>
      <c r="W19" s="109"/>
      <c r="X19" s="109" t="s">
        <v>25</v>
      </c>
      <c r="Y19" s="109"/>
      <c r="Z19" s="180" t="s">
        <v>27</v>
      </c>
      <c r="AA19" s="180"/>
      <c r="AB19" s="234"/>
    </row>
    <row r="20" spans="1:29" s="9" customFormat="1" x14ac:dyDescent="0.3">
      <c r="A20" s="46" t="s">
        <v>174</v>
      </c>
      <c r="B20" s="23"/>
      <c r="C20" s="23"/>
      <c r="D20" s="23" t="s">
        <v>25</v>
      </c>
      <c r="E20" s="25"/>
      <c r="F20" s="24"/>
      <c r="G20" s="24" t="s">
        <v>33</v>
      </c>
      <c r="H20" s="27"/>
      <c r="I20" s="28"/>
      <c r="J20" s="27"/>
      <c r="K20" s="28"/>
      <c r="L20" s="27"/>
      <c r="M20" s="28"/>
      <c r="N20" s="27"/>
      <c r="O20" s="28"/>
      <c r="P20" s="27"/>
      <c r="Q20" s="26"/>
      <c r="R20" s="41"/>
      <c r="S20" s="41"/>
      <c r="T20" s="41"/>
      <c r="U20" s="41"/>
      <c r="V20" s="41">
        <v>6.1</v>
      </c>
      <c r="W20" s="41"/>
      <c r="X20" s="41" t="s">
        <v>29</v>
      </c>
      <c r="Y20" s="41"/>
      <c r="Z20" s="181" t="s">
        <v>27</v>
      </c>
      <c r="AA20" s="181"/>
      <c r="AB20" s="235"/>
    </row>
    <row r="21" spans="1:29" s="9" customFormat="1" ht="15" thickBot="1" x14ac:dyDescent="0.35">
      <c r="A21" s="126" t="s">
        <v>175</v>
      </c>
      <c r="B21" s="127"/>
      <c r="C21" s="127"/>
      <c r="D21" s="127" t="s">
        <v>25</v>
      </c>
      <c r="E21" s="128"/>
      <c r="F21" s="129"/>
      <c r="G21" s="129" t="s">
        <v>34</v>
      </c>
      <c r="H21" s="131"/>
      <c r="I21" s="132"/>
      <c r="J21" s="131"/>
      <c r="K21" s="132"/>
      <c r="L21" s="131"/>
      <c r="M21" s="132"/>
      <c r="N21" s="131"/>
      <c r="O21" s="132"/>
      <c r="P21" s="131"/>
      <c r="Q21" s="130"/>
      <c r="R21" s="133"/>
      <c r="S21" s="133"/>
      <c r="T21" s="133"/>
      <c r="U21" s="133"/>
      <c r="V21" s="133">
        <v>6.1</v>
      </c>
      <c r="W21" s="133"/>
      <c r="X21" s="133" t="s">
        <v>29</v>
      </c>
      <c r="Y21" s="133"/>
      <c r="Z21" s="177" t="s">
        <v>27</v>
      </c>
      <c r="AA21" s="177"/>
      <c r="AB21" s="233"/>
    </row>
    <row r="22" spans="1:29" s="9" customFormat="1" ht="15" thickBot="1" x14ac:dyDescent="0.35">
      <c r="A22" s="135" t="s">
        <v>181</v>
      </c>
      <c r="B22" s="139"/>
      <c r="C22" s="139"/>
      <c r="D22" s="139"/>
      <c r="E22" s="121"/>
      <c r="F22" s="121"/>
      <c r="G22" s="121"/>
      <c r="H22" s="140"/>
      <c r="I22" s="124"/>
      <c r="J22" s="140"/>
      <c r="K22" s="141"/>
      <c r="L22" s="140"/>
      <c r="M22" s="141" t="e">
        <f>L22/#REF!</f>
        <v>#REF!</v>
      </c>
      <c r="N22" s="140"/>
      <c r="O22" s="141" t="e">
        <f>N22/_xlfn.SINGLE(#REF!)</f>
        <v>#REF!</v>
      </c>
      <c r="P22" s="140"/>
      <c r="Q22" s="125" t="e">
        <f>P22/#REF!</f>
        <v>#REF!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9"/>
    </row>
    <row r="23" spans="1:29" s="9" customFormat="1" x14ac:dyDescent="0.3">
      <c r="A23" s="107" t="s">
        <v>176</v>
      </c>
      <c r="B23" s="108"/>
      <c r="C23" s="108"/>
      <c r="D23" s="108"/>
      <c r="E23" s="111" t="s">
        <v>25</v>
      </c>
      <c r="F23" s="110"/>
      <c r="G23" s="110" t="s">
        <v>35</v>
      </c>
      <c r="H23" s="113"/>
      <c r="I23" s="114"/>
      <c r="J23" s="113"/>
      <c r="K23" s="114"/>
      <c r="L23" s="113"/>
      <c r="M23" s="114"/>
      <c r="N23" s="113"/>
      <c r="O23" s="114"/>
      <c r="P23" s="113"/>
      <c r="Q23" s="112"/>
      <c r="R23" s="109"/>
      <c r="S23" s="180"/>
      <c r="T23" s="180"/>
      <c r="U23" s="180"/>
      <c r="V23" s="180" t="s">
        <v>36</v>
      </c>
      <c r="W23" s="180"/>
      <c r="X23" s="180"/>
      <c r="Y23" s="180"/>
      <c r="Z23" s="180"/>
      <c r="AA23" s="180"/>
      <c r="AB23" s="234"/>
    </row>
    <row r="24" spans="1:29" s="9" customFormat="1" x14ac:dyDescent="0.3">
      <c r="A24" s="46" t="s">
        <v>177</v>
      </c>
      <c r="B24" s="23"/>
      <c r="C24" s="23"/>
      <c r="D24" s="23"/>
      <c r="E24" s="32" t="s">
        <v>25</v>
      </c>
      <c r="F24" s="24"/>
      <c r="G24" s="24" t="s">
        <v>37</v>
      </c>
      <c r="H24" s="27"/>
      <c r="I24" s="28"/>
      <c r="J24" s="27"/>
      <c r="K24" s="28"/>
      <c r="L24" s="27"/>
      <c r="M24" s="28"/>
      <c r="N24" s="27"/>
      <c r="O24" s="28"/>
      <c r="P24" s="27"/>
      <c r="Q24" s="26"/>
      <c r="R24" s="41"/>
      <c r="S24" s="181"/>
      <c r="T24" s="181"/>
      <c r="U24" s="181"/>
      <c r="V24" s="181"/>
      <c r="W24" s="181"/>
      <c r="X24" s="181"/>
      <c r="Y24" s="181"/>
      <c r="Z24" s="181" t="s">
        <v>38</v>
      </c>
      <c r="AA24" s="181"/>
      <c r="AB24" s="235"/>
    </row>
    <row r="25" spans="1:29" s="9" customFormat="1" x14ac:dyDescent="0.3">
      <c r="A25" s="46" t="s">
        <v>178</v>
      </c>
      <c r="B25" s="23"/>
      <c r="C25" s="23"/>
      <c r="D25" s="23" t="s">
        <v>25</v>
      </c>
      <c r="E25" s="32"/>
      <c r="F25" s="47"/>
      <c r="G25" s="24" t="s">
        <v>50</v>
      </c>
      <c r="H25" s="27"/>
      <c r="I25" s="28"/>
      <c r="J25" s="27"/>
      <c r="K25" s="28"/>
      <c r="L25" s="27"/>
      <c r="M25" s="28"/>
      <c r="N25" s="27"/>
      <c r="O25" s="28"/>
      <c r="P25" s="27"/>
      <c r="Q25" s="26"/>
      <c r="R25" s="41"/>
      <c r="S25" s="41"/>
      <c r="T25" s="181"/>
      <c r="U25" s="181"/>
      <c r="V25" s="181"/>
      <c r="W25" s="181"/>
      <c r="X25" s="181"/>
      <c r="Y25" s="181"/>
      <c r="Z25" s="181"/>
      <c r="AA25" s="181"/>
      <c r="AB25" s="235"/>
      <c r="AC25" s="58"/>
    </row>
    <row r="26" spans="1:29" s="9" customFormat="1" ht="15" thickBot="1" x14ac:dyDescent="0.35">
      <c r="A26" s="126" t="s">
        <v>179</v>
      </c>
      <c r="B26" s="127"/>
      <c r="C26" s="127"/>
      <c r="D26" s="127"/>
      <c r="E26" s="134"/>
      <c r="F26" s="142"/>
      <c r="G26" s="129"/>
      <c r="H26" s="131"/>
      <c r="I26" s="132"/>
      <c r="J26" s="131"/>
      <c r="K26" s="132"/>
      <c r="L26" s="131"/>
      <c r="M26" s="132"/>
      <c r="N26" s="131"/>
      <c r="O26" s="132"/>
      <c r="P26" s="131"/>
      <c r="Q26" s="130"/>
      <c r="R26" s="133"/>
      <c r="S26" s="133"/>
      <c r="T26" s="177"/>
      <c r="U26" s="177"/>
      <c r="V26" s="177"/>
      <c r="W26" s="177"/>
      <c r="X26" s="177"/>
      <c r="Y26" s="177"/>
      <c r="Z26" s="177"/>
      <c r="AA26" s="177"/>
      <c r="AB26" s="233"/>
      <c r="AC26" s="58"/>
    </row>
    <row r="27" spans="1:29" s="9" customFormat="1" ht="15" thickBot="1" x14ac:dyDescent="0.35">
      <c r="A27" s="135" t="s">
        <v>180</v>
      </c>
      <c r="B27" s="139"/>
      <c r="C27" s="139"/>
      <c r="D27" s="139"/>
      <c r="E27" s="121"/>
      <c r="F27" s="121"/>
      <c r="G27" s="121"/>
      <c r="H27" s="140"/>
      <c r="I27" s="124"/>
      <c r="J27" s="140"/>
      <c r="K27" s="141"/>
      <c r="L27" s="140"/>
      <c r="M27" s="141" t="e">
        <f>L27/#REF!</f>
        <v>#REF!</v>
      </c>
      <c r="N27" s="140"/>
      <c r="O27" s="141" t="e">
        <f>N27/_xlfn.SINGLE(#REF!)</f>
        <v>#REF!</v>
      </c>
      <c r="P27" s="140"/>
      <c r="Q27" s="125" t="e">
        <f>P27/#REF!</f>
        <v>#REF!</v>
      </c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9"/>
      <c r="AC27" s="58"/>
    </row>
    <row r="28" spans="1:29" s="9" customFormat="1" x14ac:dyDescent="0.3">
      <c r="A28" s="107" t="s">
        <v>185</v>
      </c>
      <c r="B28" s="108"/>
      <c r="C28" s="108"/>
      <c r="D28" s="108"/>
      <c r="E28" s="111"/>
      <c r="F28" s="110"/>
      <c r="G28" s="110" t="s">
        <v>39</v>
      </c>
      <c r="H28" s="113"/>
      <c r="I28" s="114"/>
      <c r="J28" s="113"/>
      <c r="K28" s="114"/>
      <c r="L28" s="113"/>
      <c r="M28" s="114"/>
      <c r="N28" s="113"/>
      <c r="O28" s="114"/>
      <c r="P28" s="113"/>
      <c r="Q28" s="112"/>
      <c r="R28" s="109"/>
      <c r="S28" s="109"/>
      <c r="T28" s="109"/>
      <c r="U28" s="109"/>
      <c r="V28" s="109"/>
      <c r="W28" s="109"/>
      <c r="X28" s="109" t="s">
        <v>29</v>
      </c>
      <c r="Y28" s="109"/>
      <c r="Z28" s="180" t="s">
        <v>27</v>
      </c>
      <c r="AA28" s="180"/>
      <c r="AB28" s="234"/>
    </row>
    <row r="29" spans="1:29" s="9" customFormat="1" x14ac:dyDescent="0.3">
      <c r="A29" s="46" t="s">
        <v>186</v>
      </c>
      <c r="B29" s="23"/>
      <c r="C29" s="23"/>
      <c r="D29" s="23" t="s">
        <v>25</v>
      </c>
      <c r="E29" s="56"/>
      <c r="F29" s="24"/>
      <c r="G29" s="24" t="s">
        <v>40</v>
      </c>
      <c r="H29" s="27"/>
      <c r="I29" s="28"/>
      <c r="J29" s="27"/>
      <c r="K29" s="28"/>
      <c r="L29" s="27"/>
      <c r="M29" s="28"/>
      <c r="N29" s="27"/>
      <c r="O29" s="28"/>
      <c r="P29" s="27"/>
      <c r="Q29" s="26"/>
      <c r="R29" s="41"/>
      <c r="S29" s="181"/>
      <c r="T29" s="181"/>
      <c r="U29" s="181"/>
      <c r="V29" s="181" t="s">
        <v>41</v>
      </c>
      <c r="W29" s="181"/>
      <c r="X29" s="181"/>
      <c r="Y29" s="41" t="s">
        <v>29</v>
      </c>
      <c r="Z29" s="181" t="s">
        <v>38</v>
      </c>
      <c r="AA29" s="181"/>
      <c r="AB29" s="235"/>
    </row>
    <row r="30" spans="1:29" s="9" customFormat="1" ht="27.6" x14ac:dyDescent="0.3">
      <c r="A30" s="46" t="s">
        <v>187</v>
      </c>
      <c r="B30" s="23" t="s">
        <v>25</v>
      </c>
      <c r="C30" s="23"/>
      <c r="D30" s="23" t="s">
        <v>25</v>
      </c>
      <c r="E30" s="25"/>
      <c r="F30" s="24"/>
      <c r="G30" s="24" t="s">
        <v>42</v>
      </c>
      <c r="H30" s="27"/>
      <c r="I30" s="28"/>
      <c r="J30" s="27"/>
      <c r="K30" s="28"/>
      <c r="L30" s="27"/>
      <c r="M30" s="28"/>
      <c r="N30" s="27"/>
      <c r="O30" s="28"/>
      <c r="P30" s="27"/>
      <c r="Q30" s="26"/>
      <c r="R30" s="41"/>
      <c r="S30" s="181" t="s">
        <v>29</v>
      </c>
      <c r="T30" s="181"/>
      <c r="U30" s="181"/>
      <c r="V30" s="182" t="s">
        <v>43</v>
      </c>
      <c r="W30" s="181" t="s">
        <v>25</v>
      </c>
      <c r="X30" s="181"/>
      <c r="Y30" s="41" t="s">
        <v>29</v>
      </c>
      <c r="Z30" s="181"/>
      <c r="AA30" s="181"/>
      <c r="AB30" s="235"/>
    </row>
    <row r="31" spans="1:29" s="9" customFormat="1" x14ac:dyDescent="0.3">
      <c r="A31" s="46" t="s">
        <v>188</v>
      </c>
      <c r="B31" s="23"/>
      <c r="C31" s="23"/>
      <c r="D31" s="23" t="s">
        <v>25</v>
      </c>
      <c r="E31" s="25"/>
      <c r="F31" s="24"/>
      <c r="G31" s="24" t="s">
        <v>44</v>
      </c>
      <c r="H31" s="27"/>
      <c r="I31" s="28"/>
      <c r="J31" s="27"/>
      <c r="K31" s="28"/>
      <c r="L31" s="27"/>
      <c r="M31" s="28"/>
      <c r="N31" s="27"/>
      <c r="O31" s="28"/>
      <c r="P31" s="27"/>
      <c r="Q31" s="26"/>
      <c r="R31" s="236"/>
      <c r="S31" s="181" t="s">
        <v>25</v>
      </c>
      <c r="T31" s="181"/>
      <c r="U31" s="181"/>
      <c r="V31" s="181">
        <v>6.4</v>
      </c>
      <c r="W31" s="181" t="s">
        <v>25</v>
      </c>
      <c r="X31" s="181"/>
      <c r="Y31" s="41"/>
      <c r="Z31" s="181"/>
      <c r="AA31" s="181"/>
      <c r="AB31" s="235"/>
    </row>
    <row r="32" spans="1:29" s="9" customFormat="1" x14ac:dyDescent="0.3">
      <c r="A32" s="46" t="s">
        <v>189</v>
      </c>
      <c r="B32" s="23"/>
      <c r="C32" s="23"/>
      <c r="D32" s="23" t="s">
        <v>25</v>
      </c>
      <c r="E32" s="25"/>
      <c r="F32" s="24"/>
      <c r="G32" s="24" t="s">
        <v>45</v>
      </c>
      <c r="H32" s="27"/>
      <c r="I32" s="28"/>
      <c r="J32" s="27"/>
      <c r="K32" s="28"/>
      <c r="L32" s="27"/>
      <c r="M32" s="28"/>
      <c r="N32" s="27"/>
      <c r="O32" s="28"/>
      <c r="P32" s="27"/>
      <c r="Q32" s="26"/>
      <c r="R32" s="41"/>
      <c r="S32" s="181"/>
      <c r="T32" s="181"/>
      <c r="U32" s="181"/>
      <c r="V32" s="181">
        <v>6.4</v>
      </c>
      <c r="W32" s="181" t="s">
        <v>25</v>
      </c>
      <c r="X32" s="181"/>
      <c r="Y32" s="41"/>
      <c r="Z32" s="181"/>
      <c r="AA32" s="181"/>
      <c r="AB32" s="235"/>
    </row>
    <row r="33" spans="1:29" s="9" customFormat="1" x14ac:dyDescent="0.3">
      <c r="A33" s="46" t="s">
        <v>190</v>
      </c>
      <c r="B33" s="23" t="s">
        <v>25</v>
      </c>
      <c r="C33" s="23"/>
      <c r="D33" s="23" t="s">
        <v>25</v>
      </c>
      <c r="E33" s="32"/>
      <c r="F33" s="47"/>
      <c r="G33" s="24" t="s">
        <v>46</v>
      </c>
      <c r="H33" s="27"/>
      <c r="I33" s="28"/>
      <c r="J33" s="27"/>
      <c r="K33" s="28"/>
      <c r="L33" s="27"/>
      <c r="M33" s="28"/>
      <c r="N33" s="27"/>
      <c r="O33" s="28"/>
      <c r="P33" s="27"/>
      <c r="Q33" s="26"/>
      <c r="R33" s="41" t="s">
        <v>47</v>
      </c>
      <c r="S33" s="181"/>
      <c r="T33" s="181" t="s">
        <v>25</v>
      </c>
      <c r="U33" s="181"/>
      <c r="V33" s="181">
        <v>6.3</v>
      </c>
      <c r="W33" s="181" t="s">
        <v>29</v>
      </c>
      <c r="X33" s="181"/>
      <c r="Y33" s="41" t="s">
        <v>25</v>
      </c>
      <c r="Z33" s="181"/>
      <c r="AA33" s="181"/>
      <c r="AB33" s="235"/>
    </row>
    <row r="34" spans="1:29" s="9" customFormat="1" x14ac:dyDescent="0.3">
      <c r="A34" s="46" t="s">
        <v>191</v>
      </c>
      <c r="B34" s="23"/>
      <c r="C34" s="23"/>
      <c r="D34" s="23" t="s">
        <v>25</v>
      </c>
      <c r="E34" s="32"/>
      <c r="F34" s="47"/>
      <c r="G34" s="24" t="s">
        <v>48</v>
      </c>
      <c r="H34" s="27"/>
      <c r="I34" s="28"/>
      <c r="J34" s="27"/>
      <c r="K34" s="28"/>
      <c r="L34" s="27"/>
      <c r="M34" s="28"/>
      <c r="N34" s="27"/>
      <c r="O34" s="28"/>
      <c r="P34" s="27"/>
      <c r="Q34" s="26"/>
      <c r="R34" s="41"/>
      <c r="S34" s="181"/>
      <c r="T34" s="181"/>
      <c r="U34" s="181"/>
      <c r="V34" s="181" t="s">
        <v>49</v>
      </c>
      <c r="W34" s="181"/>
      <c r="X34" s="181"/>
      <c r="Y34" s="41" t="s">
        <v>29</v>
      </c>
      <c r="Z34" s="181"/>
      <c r="AA34" s="181"/>
      <c r="AB34" s="235"/>
    </row>
    <row r="35" spans="1:29" s="9" customFormat="1" ht="15" thickBot="1" x14ac:dyDescent="0.35">
      <c r="A35" s="126" t="s">
        <v>192</v>
      </c>
      <c r="B35" s="127"/>
      <c r="C35" s="127"/>
      <c r="D35" s="127" t="s">
        <v>25</v>
      </c>
      <c r="E35" s="134"/>
      <c r="F35" s="142"/>
      <c r="G35" s="129"/>
      <c r="H35" s="131"/>
      <c r="I35" s="132"/>
      <c r="J35" s="131"/>
      <c r="K35" s="132"/>
      <c r="L35" s="131"/>
      <c r="M35" s="132"/>
      <c r="N35" s="131"/>
      <c r="O35" s="132"/>
      <c r="P35" s="131"/>
      <c r="Q35" s="130"/>
      <c r="R35" s="133"/>
      <c r="S35" s="133"/>
      <c r="T35" s="133"/>
      <c r="U35" s="133"/>
      <c r="V35" s="133"/>
      <c r="W35" s="133"/>
      <c r="X35" s="133"/>
      <c r="Y35" s="133"/>
      <c r="Z35" s="177"/>
      <c r="AA35" s="177"/>
      <c r="AB35" s="233"/>
    </row>
    <row r="36" spans="1:29" s="9" customFormat="1" ht="15" thickBot="1" x14ac:dyDescent="0.35">
      <c r="A36" s="135" t="s">
        <v>198</v>
      </c>
      <c r="B36" s="136"/>
      <c r="C36" s="136"/>
      <c r="D36" s="136"/>
      <c r="E36" s="136"/>
      <c r="F36" s="136"/>
      <c r="G36" s="136"/>
      <c r="H36" s="123"/>
      <c r="I36" s="141"/>
      <c r="J36" s="123"/>
      <c r="K36" s="141"/>
      <c r="L36" s="123"/>
      <c r="M36" s="141" t="e">
        <f>L36/#REF!</f>
        <v>#REF!</v>
      </c>
      <c r="N36" s="123"/>
      <c r="O36" s="141" t="e">
        <f>N36/#REF!</f>
        <v>#REF!</v>
      </c>
      <c r="P36" s="123"/>
      <c r="Q36" s="125" t="e">
        <f>P36/#REF!</f>
        <v>#REF!</v>
      </c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9"/>
    </row>
    <row r="37" spans="1:29" s="9" customFormat="1" x14ac:dyDescent="0.3">
      <c r="A37" s="143" t="s">
        <v>193</v>
      </c>
      <c r="B37" s="108"/>
      <c r="C37" s="108" t="s">
        <v>25</v>
      </c>
      <c r="D37" s="108" t="s">
        <v>25</v>
      </c>
      <c r="E37" s="118"/>
      <c r="F37" s="144"/>
      <c r="G37" s="144" t="s">
        <v>51</v>
      </c>
      <c r="H37" s="113"/>
      <c r="I37" s="114"/>
      <c r="J37" s="113"/>
      <c r="K37" s="114"/>
      <c r="L37" s="113"/>
      <c r="M37" s="114"/>
      <c r="N37" s="113"/>
      <c r="O37" s="114"/>
      <c r="P37" s="113"/>
      <c r="Q37" s="112"/>
      <c r="R37" s="109"/>
      <c r="S37" s="109"/>
      <c r="T37" s="180"/>
      <c r="U37" s="180" t="s">
        <v>52</v>
      </c>
      <c r="V37" s="180">
        <v>6.2</v>
      </c>
      <c r="W37" s="180"/>
      <c r="X37" s="180"/>
      <c r="Y37" s="180"/>
      <c r="Z37" s="180" t="s">
        <v>38</v>
      </c>
      <c r="AA37" s="180"/>
      <c r="AB37" s="237"/>
    </row>
    <row r="38" spans="1:29" s="9" customFormat="1" x14ac:dyDescent="0.3">
      <c r="A38" s="46" t="s">
        <v>194</v>
      </c>
      <c r="B38" s="23"/>
      <c r="C38" s="23" t="s">
        <v>25</v>
      </c>
      <c r="D38" s="23" t="s">
        <v>25</v>
      </c>
      <c r="E38" s="32"/>
      <c r="F38" s="24"/>
      <c r="G38" s="29" t="s">
        <v>53</v>
      </c>
      <c r="H38" s="27"/>
      <c r="I38" s="28"/>
      <c r="J38" s="27"/>
      <c r="K38" s="28"/>
      <c r="L38" s="27"/>
      <c r="M38" s="28"/>
      <c r="N38" s="27"/>
      <c r="O38" s="28"/>
      <c r="P38" s="27"/>
      <c r="Q38" s="26"/>
      <c r="R38" s="41"/>
      <c r="S38" s="41"/>
      <c r="T38" s="181"/>
      <c r="U38" s="181" t="s">
        <v>55</v>
      </c>
      <c r="V38" s="181">
        <v>6.2</v>
      </c>
      <c r="W38" s="181" t="s">
        <v>29</v>
      </c>
      <c r="X38" s="181"/>
      <c r="Y38" s="181" t="s">
        <v>29</v>
      </c>
      <c r="Z38" s="181" t="s">
        <v>38</v>
      </c>
      <c r="AA38" s="181"/>
      <c r="AB38" s="238"/>
      <c r="AC38" s="58"/>
    </row>
    <row r="39" spans="1:29" s="9" customFormat="1" x14ac:dyDescent="0.3">
      <c r="A39" s="46" t="s">
        <v>195</v>
      </c>
      <c r="B39" s="23"/>
      <c r="C39" s="23" t="s">
        <v>25</v>
      </c>
      <c r="D39" s="23" t="s">
        <v>25</v>
      </c>
      <c r="E39" s="32"/>
      <c r="F39" s="24"/>
      <c r="G39" s="29" t="s">
        <v>54</v>
      </c>
      <c r="H39" s="27"/>
      <c r="I39" s="28"/>
      <c r="J39" s="27"/>
      <c r="K39" s="28"/>
      <c r="L39" s="27"/>
      <c r="M39" s="28"/>
      <c r="N39" s="27"/>
      <c r="O39" s="28"/>
      <c r="P39" s="27"/>
      <c r="Q39" s="26"/>
      <c r="R39" s="41"/>
      <c r="S39" s="41"/>
      <c r="T39" s="181"/>
      <c r="U39" s="181" t="s">
        <v>55</v>
      </c>
      <c r="V39" s="181">
        <v>6.2</v>
      </c>
      <c r="W39" s="181" t="s">
        <v>29</v>
      </c>
      <c r="X39" s="181"/>
      <c r="Y39" s="181" t="s">
        <v>29</v>
      </c>
      <c r="Z39" s="181"/>
      <c r="AA39" s="181"/>
      <c r="AB39" s="238"/>
      <c r="AC39" s="58"/>
    </row>
    <row r="40" spans="1:29" s="9" customFormat="1" x14ac:dyDescent="0.3">
      <c r="A40" s="46" t="s">
        <v>196</v>
      </c>
      <c r="B40" s="23"/>
      <c r="C40" s="23" t="s">
        <v>25</v>
      </c>
      <c r="D40" s="23" t="s">
        <v>25</v>
      </c>
      <c r="E40" s="32"/>
      <c r="F40" s="24"/>
      <c r="G40" s="29" t="s">
        <v>56</v>
      </c>
      <c r="H40" s="27"/>
      <c r="I40" s="28"/>
      <c r="J40" s="27"/>
      <c r="K40" s="28"/>
      <c r="L40" s="27"/>
      <c r="M40" s="28"/>
      <c r="N40" s="27"/>
      <c r="O40" s="28"/>
      <c r="P40" s="27"/>
      <c r="Q40" s="26"/>
      <c r="R40" s="41"/>
      <c r="S40" s="41"/>
      <c r="T40" s="181"/>
      <c r="U40" s="181" t="s">
        <v>59</v>
      </c>
      <c r="V40" s="181">
        <v>6.2</v>
      </c>
      <c r="W40" s="181" t="s">
        <v>29</v>
      </c>
      <c r="X40" s="181"/>
      <c r="Y40" s="181" t="s">
        <v>29</v>
      </c>
      <c r="Z40" s="181"/>
      <c r="AA40" s="181"/>
      <c r="AB40" s="238"/>
      <c r="AC40" s="58"/>
    </row>
    <row r="41" spans="1:29" s="9" customFormat="1" x14ac:dyDescent="0.3">
      <c r="A41" s="46" t="s">
        <v>233</v>
      </c>
      <c r="B41" s="23"/>
      <c r="C41" s="23"/>
      <c r="D41" s="23"/>
      <c r="E41" s="32"/>
      <c r="F41" s="24"/>
      <c r="G41" s="29"/>
      <c r="H41" s="27"/>
      <c r="I41" s="28"/>
      <c r="J41" s="27"/>
      <c r="K41" s="28"/>
      <c r="L41" s="27"/>
      <c r="M41" s="28"/>
      <c r="N41" s="27"/>
      <c r="O41" s="28"/>
      <c r="P41" s="27"/>
      <c r="Q41" s="26"/>
      <c r="R41" s="41"/>
      <c r="S41" s="41"/>
      <c r="T41" s="181"/>
      <c r="U41" s="181"/>
      <c r="V41" s="181"/>
      <c r="W41" s="181"/>
      <c r="X41" s="181"/>
      <c r="Y41" s="181"/>
      <c r="Z41" s="181"/>
      <c r="AA41" s="181"/>
      <c r="AB41" s="238"/>
      <c r="AC41" s="58"/>
    </row>
    <row r="42" spans="1:29" s="9" customFormat="1" x14ac:dyDescent="0.3">
      <c r="A42" s="46" t="s">
        <v>234</v>
      </c>
      <c r="B42" s="23"/>
      <c r="C42" s="23"/>
      <c r="D42" s="23"/>
      <c r="E42" s="32"/>
      <c r="F42" s="44" t="s">
        <v>57</v>
      </c>
      <c r="G42" s="29" t="s">
        <v>58</v>
      </c>
      <c r="H42" s="27"/>
      <c r="I42" s="28"/>
      <c r="J42" s="27"/>
      <c r="K42" s="28"/>
      <c r="L42" s="27"/>
      <c r="M42" s="28"/>
      <c r="N42" s="27"/>
      <c r="O42" s="28"/>
      <c r="P42" s="27"/>
      <c r="Q42" s="26"/>
      <c r="R42" s="41"/>
      <c r="S42" s="41"/>
      <c r="T42" s="181"/>
      <c r="U42" s="183" t="s">
        <v>61</v>
      </c>
      <c r="V42" s="181">
        <v>6.2</v>
      </c>
      <c r="W42" s="181" t="s">
        <v>29</v>
      </c>
      <c r="X42" s="181"/>
      <c r="Y42" s="181" t="s">
        <v>29</v>
      </c>
      <c r="Z42" s="181"/>
      <c r="AA42" s="181"/>
      <c r="AB42" s="238"/>
      <c r="AC42" s="58"/>
    </row>
    <row r="43" spans="1:29" s="9" customFormat="1" x14ac:dyDescent="0.3">
      <c r="A43" s="46" t="s">
        <v>235</v>
      </c>
      <c r="B43" s="23"/>
      <c r="C43" s="23"/>
      <c r="D43" s="23"/>
      <c r="E43" s="59"/>
      <c r="F43" s="44"/>
      <c r="G43" s="29" t="s">
        <v>60</v>
      </c>
      <c r="H43" s="27"/>
      <c r="I43" s="28"/>
      <c r="J43" s="27"/>
      <c r="K43" s="28"/>
      <c r="L43" s="27"/>
      <c r="M43" s="28"/>
      <c r="N43" s="27"/>
      <c r="O43" s="28"/>
      <c r="P43" s="27"/>
      <c r="Q43" s="26"/>
      <c r="R43" s="41"/>
      <c r="S43" s="41"/>
      <c r="T43" s="181"/>
      <c r="U43" s="181" t="s">
        <v>63</v>
      </c>
      <c r="V43" s="181">
        <v>6.2</v>
      </c>
      <c r="W43" s="181"/>
      <c r="X43" s="181"/>
      <c r="Y43" s="181"/>
      <c r="Z43" s="181"/>
      <c r="AA43" s="181"/>
      <c r="AB43" s="238"/>
      <c r="AC43" s="58"/>
    </row>
    <row r="44" spans="1:29" s="9" customFormat="1" x14ac:dyDescent="0.3">
      <c r="A44" s="46" t="s">
        <v>236</v>
      </c>
      <c r="B44" s="23"/>
      <c r="C44" s="23"/>
      <c r="D44" s="23"/>
      <c r="E44" s="32"/>
      <c r="F44" s="44"/>
      <c r="G44" s="29" t="s">
        <v>62</v>
      </c>
      <c r="H44" s="27"/>
      <c r="I44" s="28"/>
      <c r="J44" s="27"/>
      <c r="K44" s="28"/>
      <c r="L44" s="27"/>
      <c r="M44" s="28"/>
      <c r="N44" s="27"/>
      <c r="O44" s="28"/>
      <c r="P44" s="27"/>
      <c r="Q44" s="26"/>
      <c r="R44" s="41"/>
      <c r="S44" s="41"/>
      <c r="T44" s="181"/>
      <c r="U44" s="181" t="s">
        <v>65</v>
      </c>
      <c r="V44" s="181"/>
      <c r="W44" s="181"/>
      <c r="X44" s="181"/>
      <c r="Y44" s="181"/>
      <c r="Z44" s="181"/>
      <c r="AA44" s="181"/>
      <c r="AB44" s="238"/>
      <c r="AC44" s="58"/>
    </row>
    <row r="45" spans="1:29" s="9" customFormat="1" x14ac:dyDescent="0.3">
      <c r="A45" s="46" t="s">
        <v>237</v>
      </c>
      <c r="B45" s="23"/>
      <c r="C45" s="23"/>
      <c r="D45" s="23"/>
      <c r="E45" s="32"/>
      <c r="F45" s="44"/>
      <c r="G45" s="29" t="s">
        <v>64</v>
      </c>
      <c r="H45" s="27"/>
      <c r="I45" s="28"/>
      <c r="J45" s="27"/>
      <c r="K45" s="28"/>
      <c r="L45" s="27"/>
      <c r="M45" s="28"/>
      <c r="N45" s="27"/>
      <c r="O45" s="28"/>
      <c r="P45" s="27"/>
      <c r="Q45" s="26"/>
      <c r="R45" s="41"/>
      <c r="S45" s="41"/>
      <c r="T45" s="181"/>
      <c r="U45" s="181" t="s">
        <v>67</v>
      </c>
      <c r="V45" s="181">
        <v>6.2</v>
      </c>
      <c r="W45" s="181"/>
      <c r="X45" s="181"/>
      <c r="Y45" s="181"/>
      <c r="Z45" s="181"/>
      <c r="AA45" s="181"/>
      <c r="AB45" s="238"/>
      <c r="AC45" s="58"/>
    </row>
    <row r="46" spans="1:29" s="9" customFormat="1" ht="28.8" x14ac:dyDescent="0.3">
      <c r="A46" s="50" t="s">
        <v>238</v>
      </c>
      <c r="B46" s="23"/>
      <c r="C46" s="23" t="s">
        <v>25</v>
      </c>
      <c r="D46" s="23"/>
      <c r="E46" s="32"/>
      <c r="F46" s="44"/>
      <c r="G46" s="29" t="s">
        <v>66</v>
      </c>
      <c r="H46" s="27"/>
      <c r="I46" s="28"/>
      <c r="J46" s="27"/>
      <c r="K46" s="28"/>
      <c r="L46" s="27"/>
      <c r="M46" s="28"/>
      <c r="N46" s="27"/>
      <c r="O46" s="28"/>
      <c r="P46" s="27"/>
      <c r="Q46" s="26"/>
      <c r="R46" s="41"/>
      <c r="S46" s="41"/>
      <c r="T46" s="181"/>
      <c r="U46" s="181" t="s">
        <v>69</v>
      </c>
      <c r="V46" s="181"/>
      <c r="W46" s="181"/>
      <c r="X46" s="181"/>
      <c r="Y46" s="181" t="s">
        <v>25</v>
      </c>
      <c r="Z46" s="181"/>
      <c r="AA46" s="181"/>
      <c r="AB46" s="238"/>
    </row>
    <row r="47" spans="1:29" s="9" customFormat="1" x14ac:dyDescent="0.3">
      <c r="A47" s="46" t="s">
        <v>239</v>
      </c>
      <c r="B47" s="23"/>
      <c r="C47" s="23"/>
      <c r="D47" s="23"/>
      <c r="E47" s="59"/>
      <c r="F47" s="45"/>
      <c r="G47" s="29" t="s">
        <v>68</v>
      </c>
      <c r="H47" s="27"/>
      <c r="I47" s="28"/>
      <c r="J47" s="27"/>
      <c r="K47" s="28"/>
      <c r="L47" s="27"/>
      <c r="M47" s="28"/>
      <c r="N47" s="27"/>
      <c r="O47" s="28"/>
      <c r="P47" s="27"/>
      <c r="Q47" s="26"/>
      <c r="R47" s="41"/>
      <c r="S47" s="41"/>
      <c r="T47" s="181"/>
      <c r="U47" s="181" t="s">
        <v>71</v>
      </c>
      <c r="V47" s="181"/>
      <c r="W47" s="181"/>
      <c r="X47" s="181"/>
      <c r="Y47" s="181"/>
      <c r="Z47" s="181"/>
      <c r="AA47" s="181"/>
      <c r="AB47" s="238"/>
      <c r="AC47" s="58"/>
    </row>
    <row r="48" spans="1:29" s="9" customFormat="1" x14ac:dyDescent="0.3">
      <c r="A48" s="46" t="s">
        <v>240</v>
      </c>
      <c r="B48" s="23"/>
      <c r="C48" s="23" t="s">
        <v>25</v>
      </c>
      <c r="D48" s="23" t="s">
        <v>25</v>
      </c>
      <c r="E48" s="25"/>
      <c r="F48" s="45"/>
      <c r="G48" s="29" t="s">
        <v>70</v>
      </c>
      <c r="H48" s="27"/>
      <c r="I48" s="28"/>
      <c r="J48" s="27"/>
      <c r="K48" s="28"/>
      <c r="L48" s="27"/>
      <c r="M48" s="28"/>
      <c r="N48" s="27"/>
      <c r="O48" s="28"/>
      <c r="P48" s="27"/>
      <c r="Q48" s="26"/>
      <c r="R48" s="41"/>
      <c r="S48" s="41"/>
      <c r="T48" s="181"/>
      <c r="U48" s="181" t="s">
        <v>74</v>
      </c>
      <c r="V48" s="181">
        <v>6.2</v>
      </c>
      <c r="W48" s="181"/>
      <c r="X48" s="181"/>
      <c r="Y48" s="181"/>
      <c r="Z48" s="181"/>
      <c r="AA48" s="181"/>
      <c r="AB48" s="238"/>
      <c r="AC48" s="58"/>
    </row>
    <row r="49" spans="1:29" s="9" customFormat="1" x14ac:dyDescent="0.3">
      <c r="A49" s="46" t="s">
        <v>241</v>
      </c>
      <c r="B49" s="32"/>
      <c r="C49" s="32" t="s">
        <v>25</v>
      </c>
      <c r="D49" s="32"/>
      <c r="E49" s="25"/>
      <c r="F49" s="45" t="s">
        <v>72</v>
      </c>
      <c r="G49" s="29" t="s">
        <v>73</v>
      </c>
      <c r="H49" s="27"/>
      <c r="I49" s="28"/>
      <c r="J49" s="27"/>
      <c r="K49" s="28"/>
      <c r="L49" s="27"/>
      <c r="M49" s="28"/>
      <c r="N49" s="27"/>
      <c r="O49" s="28"/>
      <c r="P49" s="27"/>
      <c r="Q49" s="26"/>
      <c r="R49" s="41"/>
      <c r="S49" s="41"/>
      <c r="T49" s="181"/>
      <c r="U49" s="183" t="s">
        <v>76</v>
      </c>
      <c r="V49" s="181">
        <v>6.2</v>
      </c>
      <c r="W49" s="181" t="s">
        <v>25</v>
      </c>
      <c r="X49" s="181"/>
      <c r="Y49" s="181"/>
      <c r="Z49" s="181"/>
      <c r="AA49" s="181"/>
      <c r="AB49" s="238"/>
      <c r="AC49" s="58"/>
    </row>
    <row r="50" spans="1:29" s="9" customFormat="1" x14ac:dyDescent="0.3">
      <c r="A50" s="52" t="s">
        <v>242</v>
      </c>
      <c r="B50" s="32"/>
      <c r="C50" s="32" t="s">
        <v>25</v>
      </c>
      <c r="D50" s="32" t="s">
        <v>25</v>
      </c>
      <c r="E50" s="25"/>
      <c r="F50" s="24"/>
      <c r="G50" s="29" t="s">
        <v>75</v>
      </c>
      <c r="H50" s="27"/>
      <c r="I50" s="28"/>
      <c r="J50" s="27"/>
      <c r="K50" s="28"/>
      <c r="L50" s="27"/>
      <c r="M50" s="28"/>
      <c r="N50" s="27"/>
      <c r="O50" s="28"/>
      <c r="P50" s="27"/>
      <c r="Q50" s="26"/>
      <c r="R50" s="41"/>
      <c r="S50" s="41"/>
      <c r="T50" s="41"/>
      <c r="U50" s="41" t="s">
        <v>78</v>
      </c>
      <c r="V50" s="41">
        <v>6.2</v>
      </c>
      <c r="W50" s="41" t="s">
        <v>29</v>
      </c>
      <c r="X50" s="41"/>
      <c r="Y50" s="41" t="s">
        <v>25</v>
      </c>
      <c r="Z50" s="181"/>
      <c r="AA50" s="181"/>
      <c r="AB50" s="235"/>
      <c r="AC50" s="58"/>
    </row>
    <row r="51" spans="1:29" s="9" customFormat="1" x14ac:dyDescent="0.3">
      <c r="A51" s="71" t="s">
        <v>243</v>
      </c>
      <c r="B51" s="72" t="s">
        <v>25</v>
      </c>
      <c r="C51" s="72" t="s">
        <v>25</v>
      </c>
      <c r="D51" s="72" t="s">
        <v>25</v>
      </c>
      <c r="E51" s="73"/>
      <c r="F51" s="74"/>
      <c r="G51" s="75" t="s">
        <v>77</v>
      </c>
      <c r="H51" s="77"/>
      <c r="I51" s="78"/>
      <c r="J51" s="77"/>
      <c r="K51" s="78"/>
      <c r="L51" s="77"/>
      <c r="M51" s="78"/>
      <c r="N51" s="77"/>
      <c r="O51" s="78"/>
      <c r="P51" s="77"/>
      <c r="Q51" s="76"/>
      <c r="R51" s="72"/>
      <c r="S51" s="72"/>
      <c r="T51" s="72"/>
      <c r="U51" s="72" t="s">
        <v>79</v>
      </c>
      <c r="V51" s="72">
        <v>6.2</v>
      </c>
      <c r="W51" s="72" t="s">
        <v>29</v>
      </c>
      <c r="X51" s="72" t="s">
        <v>29</v>
      </c>
      <c r="Y51" s="57"/>
      <c r="Z51" s="53"/>
      <c r="AA51" s="53"/>
      <c r="AB51" s="239"/>
      <c r="AC51" s="58"/>
    </row>
    <row r="52" spans="1:29" s="69" customFormat="1" x14ac:dyDescent="0.3">
      <c r="A52" s="48" t="s">
        <v>244</v>
      </c>
      <c r="B52" s="264" t="s">
        <v>247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6"/>
      <c r="AC52" s="70"/>
    </row>
    <row r="53" spans="1:29" s="69" customFormat="1" x14ac:dyDescent="0.3">
      <c r="A53" s="48" t="s">
        <v>245</v>
      </c>
      <c r="B53" s="264" t="s">
        <v>247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6"/>
      <c r="AC53" s="70"/>
    </row>
    <row r="54" spans="1:29" s="69" customFormat="1" ht="15" thickBot="1" x14ac:dyDescent="0.35">
      <c r="A54" s="241" t="s">
        <v>246</v>
      </c>
      <c r="B54" s="264" t="s">
        <v>247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6"/>
      <c r="AC54" s="70"/>
    </row>
    <row r="55" spans="1:29" s="69" customFormat="1" ht="18" customHeight="1" x14ac:dyDescent="0.3">
      <c r="A55" s="14" t="s">
        <v>3</v>
      </c>
      <c r="B55" s="280" t="s">
        <v>4</v>
      </c>
      <c r="C55" s="280"/>
      <c r="D55" s="280"/>
      <c r="E55" s="242" t="s">
        <v>5</v>
      </c>
      <c r="F55" s="243"/>
      <c r="G55" s="243"/>
      <c r="H55" s="281">
        <f>F45</f>
        <v>0</v>
      </c>
      <c r="I55" s="281"/>
      <c r="J55" s="282" t="e">
        <f>#REF!</f>
        <v>#REF!</v>
      </c>
      <c r="K55" s="282"/>
      <c r="L55" s="283" t="e">
        <f>#REF!</f>
        <v>#REF!</v>
      </c>
      <c r="M55" s="283"/>
      <c r="N55" s="284">
        <f>I45</f>
        <v>0</v>
      </c>
      <c r="O55" s="284"/>
      <c r="P55" s="278">
        <f>K45</f>
        <v>0</v>
      </c>
      <c r="Q55" s="278"/>
      <c r="R55" s="279" t="s">
        <v>6</v>
      </c>
      <c r="S55" s="279"/>
      <c r="T55" s="279"/>
      <c r="U55" s="279"/>
      <c r="V55" s="279"/>
      <c r="W55" s="279"/>
      <c r="X55" s="279"/>
      <c r="Y55" s="279"/>
      <c r="Z55" s="244"/>
      <c r="AA55" s="244"/>
      <c r="AB55" s="245" t="s">
        <v>218</v>
      </c>
      <c r="AC55" s="70"/>
    </row>
    <row r="56" spans="1:29" s="9" customFormat="1" ht="63" customHeight="1" x14ac:dyDescent="0.3">
      <c r="A56" s="15" t="s">
        <v>7</v>
      </c>
      <c r="B56" s="16" t="s">
        <v>8</v>
      </c>
      <c r="C56" s="16" t="s">
        <v>9</v>
      </c>
      <c r="D56" s="17" t="s">
        <v>232</v>
      </c>
      <c r="E56" s="43" t="s">
        <v>10</v>
      </c>
      <c r="F56" s="18" t="s">
        <v>11</v>
      </c>
      <c r="G56" s="18"/>
      <c r="H56" s="20" t="s">
        <v>12</v>
      </c>
      <c r="I56" s="21" t="s">
        <v>13</v>
      </c>
      <c r="J56" s="20" t="s">
        <v>12</v>
      </c>
      <c r="K56" s="21" t="s">
        <v>13</v>
      </c>
      <c r="L56" s="20" t="s">
        <v>12</v>
      </c>
      <c r="M56" s="21" t="s">
        <v>13</v>
      </c>
      <c r="N56" s="20" t="s">
        <v>12</v>
      </c>
      <c r="O56" s="21" t="s">
        <v>13</v>
      </c>
      <c r="P56" s="20" t="s">
        <v>12</v>
      </c>
      <c r="Q56" s="42" t="s">
        <v>13</v>
      </c>
      <c r="R56" s="43" t="s">
        <v>14</v>
      </c>
      <c r="S56" s="43" t="s">
        <v>15</v>
      </c>
      <c r="T56" s="43" t="s">
        <v>16</v>
      </c>
      <c r="U56" s="43" t="s">
        <v>17</v>
      </c>
      <c r="V56" s="19" t="s">
        <v>18</v>
      </c>
      <c r="W56" s="43" t="s">
        <v>19</v>
      </c>
      <c r="X56" s="43" t="s">
        <v>20</v>
      </c>
      <c r="Y56" s="43" t="s">
        <v>21</v>
      </c>
      <c r="Z56" s="40" t="s">
        <v>22</v>
      </c>
      <c r="AA56" s="40" t="s">
        <v>23</v>
      </c>
      <c r="AB56" s="246" t="s">
        <v>217</v>
      </c>
    </row>
    <row r="57" spans="1:29" s="9" customFormat="1" x14ac:dyDescent="0.3">
      <c r="A57" s="48"/>
      <c r="B57" s="32"/>
      <c r="C57" s="32"/>
      <c r="D57" s="32"/>
      <c r="E57" s="32"/>
      <c r="F57" s="64"/>
      <c r="G57" s="29"/>
      <c r="H57" s="66"/>
      <c r="I57" s="67"/>
      <c r="J57" s="66"/>
      <c r="K57" s="67"/>
      <c r="L57" s="66"/>
      <c r="M57" s="67"/>
      <c r="N57" s="66"/>
      <c r="O57" s="67"/>
      <c r="P57" s="66"/>
      <c r="Q57" s="65"/>
      <c r="R57" s="32"/>
      <c r="S57" s="32"/>
      <c r="T57" s="32"/>
      <c r="U57" s="68"/>
      <c r="V57" s="32"/>
      <c r="W57" s="32"/>
      <c r="X57" s="32"/>
      <c r="Y57" s="32"/>
      <c r="Z57" s="32"/>
      <c r="AA57" s="32"/>
      <c r="AB57" s="240"/>
    </row>
    <row r="58" spans="1:29" s="9" customFormat="1" ht="18.600000000000001" thickBot="1" x14ac:dyDescent="0.35">
      <c r="A58" s="145" t="s">
        <v>80</v>
      </c>
      <c r="B58" s="146"/>
      <c r="C58" s="146"/>
      <c r="D58" s="146"/>
      <c r="E58" s="147"/>
      <c r="F58" s="148"/>
      <c r="G58" s="148"/>
      <c r="H58" s="149"/>
      <c r="I58" s="150"/>
      <c r="J58" s="149"/>
      <c r="K58" s="150"/>
      <c r="L58" s="149"/>
      <c r="M58" s="150"/>
      <c r="N58" s="149"/>
      <c r="O58" s="150"/>
      <c r="P58" s="149"/>
      <c r="Q58" s="151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50"/>
      <c r="AC58" s="58"/>
    </row>
    <row r="59" spans="1:29" s="9" customFormat="1" ht="16.2" thickBot="1" x14ac:dyDescent="0.35">
      <c r="A59" s="153" t="s">
        <v>81</v>
      </c>
      <c r="B59" s="154"/>
      <c r="C59" s="154"/>
      <c r="D59" s="154"/>
      <c r="E59" s="155"/>
      <c r="F59" s="155"/>
      <c r="G59" s="155"/>
      <c r="H59" s="156"/>
      <c r="I59" s="157"/>
      <c r="J59" s="156"/>
      <c r="K59" s="157"/>
      <c r="L59" s="156"/>
      <c r="M59" s="157" t="e">
        <f>L59/#REF!</f>
        <v>#REF!</v>
      </c>
      <c r="N59" s="156"/>
      <c r="O59" s="157" t="e">
        <f>N59/#REF!</f>
        <v>#REF!</v>
      </c>
      <c r="P59" s="156"/>
      <c r="Q59" s="158" t="e">
        <f>P59/#REF!</f>
        <v>#REF!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7"/>
      <c r="AC59" s="58"/>
    </row>
    <row r="60" spans="1:29" s="9" customFormat="1" x14ac:dyDescent="0.3">
      <c r="A60" s="107" t="s">
        <v>82</v>
      </c>
      <c r="B60" s="111"/>
      <c r="C60" s="111"/>
      <c r="D60" s="111"/>
      <c r="E60" s="138"/>
      <c r="F60" s="110"/>
      <c r="G60" s="152" t="s">
        <v>83</v>
      </c>
      <c r="H60" s="113"/>
      <c r="I60" s="114"/>
      <c r="J60" s="113"/>
      <c r="K60" s="114"/>
      <c r="L60" s="113"/>
      <c r="M60" s="114"/>
      <c r="N60" s="113"/>
      <c r="O60" s="114"/>
      <c r="P60" s="113"/>
      <c r="Q60" s="112"/>
      <c r="R60" s="111"/>
      <c r="S60" s="111" t="s">
        <v>25</v>
      </c>
      <c r="T60" s="109"/>
      <c r="U60" s="109"/>
      <c r="V60" s="180"/>
      <c r="W60" s="180" t="s">
        <v>25</v>
      </c>
      <c r="X60" s="111" t="s">
        <v>25</v>
      </c>
      <c r="Y60" s="109" t="s">
        <v>25</v>
      </c>
      <c r="Z60" s="180"/>
      <c r="AA60" s="180"/>
      <c r="AB60" s="234"/>
      <c r="AC60" s="58"/>
    </row>
    <row r="61" spans="1:29" s="9" customFormat="1" x14ac:dyDescent="0.3">
      <c r="A61" s="46" t="s">
        <v>201</v>
      </c>
      <c r="B61" s="25"/>
      <c r="C61" s="25"/>
      <c r="D61" s="25"/>
      <c r="E61" s="56"/>
      <c r="F61" s="24"/>
      <c r="G61" s="30" t="s">
        <v>84</v>
      </c>
      <c r="H61" s="27"/>
      <c r="I61" s="28"/>
      <c r="J61" s="27"/>
      <c r="K61" s="28"/>
      <c r="L61" s="27"/>
      <c r="M61" s="28"/>
      <c r="N61" s="27"/>
      <c r="O61" s="28"/>
      <c r="P61" s="27"/>
      <c r="Q61" s="26"/>
      <c r="R61" s="25"/>
      <c r="S61" s="25" t="s">
        <v>25</v>
      </c>
      <c r="T61" s="41"/>
      <c r="U61" s="41"/>
      <c r="V61" s="181"/>
      <c r="W61" s="181" t="s">
        <v>29</v>
      </c>
      <c r="X61" s="25" t="s">
        <v>25</v>
      </c>
      <c r="Y61" s="41" t="s">
        <v>25</v>
      </c>
      <c r="Z61" s="181"/>
      <c r="AA61" s="181"/>
      <c r="AB61" s="235"/>
      <c r="AC61" s="58"/>
    </row>
    <row r="62" spans="1:29" s="9" customFormat="1" ht="15" thickBot="1" x14ac:dyDescent="0.35">
      <c r="A62" s="126" t="s">
        <v>200</v>
      </c>
      <c r="B62" s="128"/>
      <c r="C62" s="128"/>
      <c r="D62" s="128"/>
      <c r="E62" s="159"/>
      <c r="F62" s="129"/>
      <c r="G62" s="160" t="s">
        <v>85</v>
      </c>
      <c r="H62" s="131"/>
      <c r="I62" s="132"/>
      <c r="J62" s="131"/>
      <c r="K62" s="132"/>
      <c r="L62" s="131"/>
      <c r="M62" s="132"/>
      <c r="N62" s="131"/>
      <c r="O62" s="132"/>
      <c r="P62" s="131"/>
      <c r="Q62" s="130"/>
      <c r="R62" s="128"/>
      <c r="S62" s="128"/>
      <c r="T62" s="133"/>
      <c r="U62" s="133"/>
      <c r="V62" s="177" t="s">
        <v>25</v>
      </c>
      <c r="W62" s="177" t="s">
        <v>25</v>
      </c>
      <c r="X62" s="128" t="s">
        <v>25</v>
      </c>
      <c r="Y62" s="133" t="s">
        <v>25</v>
      </c>
      <c r="Z62" s="177"/>
      <c r="AA62" s="177"/>
      <c r="AB62" s="233"/>
      <c r="AC62" s="58"/>
    </row>
    <row r="63" spans="1:29" s="9" customFormat="1" ht="16.2" thickBot="1" x14ac:dyDescent="0.35">
      <c r="A63" s="153" t="s">
        <v>86</v>
      </c>
      <c r="B63" s="154"/>
      <c r="C63" s="154"/>
      <c r="D63" s="154"/>
      <c r="E63" s="155"/>
      <c r="F63" s="155"/>
      <c r="G63" s="155"/>
      <c r="H63" s="156"/>
      <c r="I63" s="157"/>
      <c r="J63" s="156"/>
      <c r="K63" s="157"/>
      <c r="L63" s="156"/>
      <c r="M63" s="157" t="e">
        <f>L63/#REF!</f>
        <v>#REF!</v>
      </c>
      <c r="N63" s="156"/>
      <c r="O63" s="157" t="e">
        <f>N63/#REF!</f>
        <v>#REF!</v>
      </c>
      <c r="P63" s="156"/>
      <c r="Q63" s="158" t="e">
        <f>P63/#REF!</f>
        <v>#REF!</v>
      </c>
      <c r="R63" s="155"/>
      <c r="S63" s="155"/>
      <c r="T63" s="184"/>
      <c r="U63" s="184"/>
      <c r="V63" s="184"/>
      <c r="W63" s="184"/>
      <c r="X63" s="154"/>
      <c r="Y63" s="184"/>
      <c r="Z63" s="184"/>
      <c r="AA63" s="184"/>
      <c r="AB63" s="185"/>
      <c r="AC63" s="58"/>
    </row>
    <row r="64" spans="1:29" s="9" customFormat="1" x14ac:dyDescent="0.3">
      <c r="A64" s="161" t="s">
        <v>87</v>
      </c>
      <c r="B64" s="111"/>
      <c r="C64" s="111"/>
      <c r="D64" s="111"/>
      <c r="E64" s="138"/>
      <c r="F64" s="110"/>
      <c r="G64" s="110" t="s">
        <v>88</v>
      </c>
      <c r="H64" s="113"/>
      <c r="I64" s="114"/>
      <c r="J64" s="113"/>
      <c r="K64" s="114"/>
      <c r="L64" s="113"/>
      <c r="M64" s="114"/>
      <c r="N64" s="113"/>
      <c r="O64" s="114"/>
      <c r="P64" s="113"/>
      <c r="Q64" s="112"/>
      <c r="R64" s="111"/>
      <c r="S64" s="111"/>
      <c r="T64" s="109"/>
      <c r="U64" s="109"/>
      <c r="V64" s="109"/>
      <c r="W64" s="180" t="s">
        <v>25</v>
      </c>
      <c r="X64" s="111" t="s">
        <v>25</v>
      </c>
      <c r="Y64" s="109" t="s">
        <v>25</v>
      </c>
      <c r="Z64" s="180"/>
      <c r="AA64" s="180"/>
      <c r="AB64" s="234"/>
      <c r="AC64" s="58"/>
    </row>
    <row r="65" spans="1:29" s="9" customFormat="1" x14ac:dyDescent="0.3">
      <c r="A65" s="49" t="s">
        <v>89</v>
      </c>
      <c r="B65" s="25"/>
      <c r="C65" s="25"/>
      <c r="D65" s="25"/>
      <c r="E65" s="25"/>
      <c r="F65" s="24"/>
      <c r="G65" s="24" t="s">
        <v>90</v>
      </c>
      <c r="H65" s="27"/>
      <c r="I65" s="28"/>
      <c r="J65" s="27"/>
      <c r="K65" s="28"/>
      <c r="L65" s="27"/>
      <c r="M65" s="28"/>
      <c r="N65" s="27"/>
      <c r="O65" s="28"/>
      <c r="P65" s="27"/>
      <c r="Q65" s="26"/>
      <c r="R65" s="25"/>
      <c r="S65" s="25"/>
      <c r="T65" s="41"/>
      <c r="U65" s="41"/>
      <c r="V65" s="41"/>
      <c r="W65" s="41"/>
      <c r="X65" s="25" t="s">
        <v>25</v>
      </c>
      <c r="Y65" s="41" t="s">
        <v>29</v>
      </c>
      <c r="Z65" s="181"/>
      <c r="AA65" s="181"/>
      <c r="AB65" s="235"/>
      <c r="AC65" s="58"/>
    </row>
    <row r="66" spans="1:29" s="9" customFormat="1" x14ac:dyDescent="0.3">
      <c r="A66" s="49" t="s">
        <v>91</v>
      </c>
      <c r="B66" s="25"/>
      <c r="C66" s="25"/>
      <c r="D66" s="25"/>
      <c r="E66" s="56"/>
      <c r="F66" s="24"/>
      <c r="G66" s="24" t="s">
        <v>92</v>
      </c>
      <c r="H66" s="27"/>
      <c r="I66" s="28"/>
      <c r="J66" s="27"/>
      <c r="K66" s="28"/>
      <c r="L66" s="27"/>
      <c r="M66" s="28"/>
      <c r="N66" s="27"/>
      <c r="O66" s="28"/>
      <c r="P66" s="27"/>
      <c r="Q66" s="26"/>
      <c r="R66" s="25"/>
      <c r="S66" s="25"/>
      <c r="T66" s="41"/>
      <c r="U66" s="41"/>
      <c r="V66" s="41"/>
      <c r="W66" s="41" t="s">
        <v>29</v>
      </c>
      <c r="X66" s="25" t="s">
        <v>25</v>
      </c>
      <c r="Y66" s="41" t="s">
        <v>25</v>
      </c>
      <c r="Z66" s="181"/>
      <c r="AA66" s="181"/>
      <c r="AB66" s="235"/>
    </row>
    <row r="67" spans="1:29" s="69" customFormat="1" ht="15" thickBot="1" x14ac:dyDescent="0.35">
      <c r="A67" s="192" t="s">
        <v>197</v>
      </c>
      <c r="B67" s="134"/>
      <c r="C67" s="134"/>
      <c r="D67" s="134"/>
      <c r="E67" s="193"/>
      <c r="F67" s="173"/>
      <c r="G67" s="173"/>
      <c r="H67" s="187"/>
      <c r="I67" s="188"/>
      <c r="J67" s="187"/>
      <c r="K67" s="188"/>
      <c r="L67" s="187"/>
      <c r="M67" s="188"/>
      <c r="N67" s="187"/>
      <c r="O67" s="188"/>
      <c r="P67" s="187"/>
      <c r="Q67" s="186"/>
      <c r="R67" s="134"/>
      <c r="S67" s="134"/>
      <c r="T67" s="177"/>
      <c r="U67" s="177"/>
      <c r="V67" s="177"/>
      <c r="W67" s="177"/>
      <c r="X67" s="134" t="s">
        <v>25</v>
      </c>
      <c r="Y67" s="177" t="s">
        <v>25</v>
      </c>
      <c r="Z67" s="177"/>
      <c r="AA67" s="177"/>
      <c r="AB67" s="247"/>
      <c r="AC67" s="70"/>
    </row>
    <row r="68" spans="1:29" s="9" customFormat="1" ht="16.2" thickBot="1" x14ac:dyDescent="0.35">
      <c r="A68" s="162" t="s">
        <v>93</v>
      </c>
      <c r="B68" s="154"/>
      <c r="C68" s="154"/>
      <c r="D68" s="154"/>
      <c r="E68" s="155"/>
      <c r="F68" s="155"/>
      <c r="G68" s="155"/>
      <c r="H68" s="156"/>
      <c r="I68" s="163"/>
      <c r="J68" s="156"/>
      <c r="K68" s="163"/>
      <c r="L68" s="156"/>
      <c r="M68" s="163" t="e">
        <f>L68/#REF!</f>
        <v>#REF!</v>
      </c>
      <c r="N68" s="156"/>
      <c r="O68" s="157">
        <v>1</v>
      </c>
      <c r="P68" s="156"/>
      <c r="Q68" s="158">
        <v>1</v>
      </c>
      <c r="R68" s="155"/>
      <c r="S68" s="155"/>
      <c r="T68" s="184"/>
      <c r="U68" s="184"/>
      <c r="V68" s="184"/>
      <c r="W68" s="184"/>
      <c r="X68" s="154"/>
      <c r="Y68" s="184"/>
      <c r="Z68" s="184"/>
      <c r="AA68" s="184"/>
      <c r="AB68" s="185"/>
    </row>
    <row r="69" spans="1:29" s="9" customFormat="1" x14ac:dyDescent="0.3">
      <c r="A69" s="107" t="s">
        <v>94</v>
      </c>
      <c r="B69" s="111"/>
      <c r="C69" s="111"/>
      <c r="D69" s="111" t="s">
        <v>25</v>
      </c>
      <c r="E69" s="138"/>
      <c r="F69" s="110"/>
      <c r="G69" s="110" t="s">
        <v>95</v>
      </c>
      <c r="H69" s="113"/>
      <c r="I69" s="114"/>
      <c r="J69" s="113"/>
      <c r="K69" s="114"/>
      <c r="L69" s="113"/>
      <c r="M69" s="114"/>
      <c r="N69" s="113"/>
      <c r="O69" s="114"/>
      <c r="P69" s="113"/>
      <c r="Q69" s="112"/>
      <c r="R69" s="111"/>
      <c r="S69" s="111" t="s">
        <v>29</v>
      </c>
      <c r="T69" s="109"/>
      <c r="U69" s="109"/>
      <c r="V69" s="109">
        <v>6.4</v>
      </c>
      <c r="W69" s="109" t="s">
        <v>29</v>
      </c>
      <c r="X69" s="111" t="s">
        <v>25</v>
      </c>
      <c r="Y69" s="109" t="s">
        <v>25</v>
      </c>
      <c r="Z69" s="180"/>
      <c r="AA69" s="180"/>
      <c r="AB69" s="234"/>
      <c r="AC69" s="58"/>
    </row>
    <row r="70" spans="1:29" s="9" customFormat="1" x14ac:dyDescent="0.3">
      <c r="A70" s="50" t="s">
        <v>96</v>
      </c>
      <c r="B70" s="25"/>
      <c r="C70" s="25"/>
      <c r="D70" s="25"/>
      <c r="E70" s="25"/>
      <c r="F70" s="24"/>
      <c r="G70" s="24" t="s">
        <v>97</v>
      </c>
      <c r="H70" s="27"/>
      <c r="I70" s="28"/>
      <c r="J70" s="27"/>
      <c r="K70" s="28"/>
      <c r="L70" s="27"/>
      <c r="M70" s="28"/>
      <c r="N70" s="27"/>
      <c r="O70" s="28"/>
      <c r="P70" s="27"/>
      <c r="Q70" s="26"/>
      <c r="R70" s="25"/>
      <c r="S70" s="25" t="s">
        <v>29</v>
      </c>
      <c r="T70" s="41"/>
      <c r="U70" s="41"/>
      <c r="V70" s="41"/>
      <c r="W70" s="41"/>
      <c r="X70" s="25" t="s">
        <v>25</v>
      </c>
      <c r="Y70" s="41" t="s">
        <v>29</v>
      </c>
      <c r="Z70" s="181"/>
      <c r="AA70" s="181"/>
      <c r="AB70" s="235"/>
      <c r="AC70" s="58"/>
    </row>
    <row r="71" spans="1:29" s="9" customFormat="1" x14ac:dyDescent="0.3">
      <c r="A71" s="46" t="s">
        <v>98</v>
      </c>
      <c r="B71" s="25"/>
      <c r="C71" s="25"/>
      <c r="D71" s="25" t="s">
        <v>25</v>
      </c>
      <c r="E71" s="56"/>
      <c r="F71" s="24"/>
      <c r="G71" s="24" t="s">
        <v>99</v>
      </c>
      <c r="H71" s="27"/>
      <c r="I71" s="28"/>
      <c r="J71" s="27"/>
      <c r="K71" s="28"/>
      <c r="L71" s="27"/>
      <c r="M71" s="28"/>
      <c r="N71" s="27"/>
      <c r="O71" s="28"/>
      <c r="P71" s="27"/>
      <c r="Q71" s="26"/>
      <c r="R71" s="25"/>
      <c r="S71" s="25" t="s">
        <v>29</v>
      </c>
      <c r="T71" s="41"/>
      <c r="U71" s="41"/>
      <c r="V71" s="41"/>
      <c r="W71" s="41" t="s">
        <v>29</v>
      </c>
      <c r="X71" s="25" t="s">
        <v>25</v>
      </c>
      <c r="Y71" s="41" t="s">
        <v>25</v>
      </c>
      <c r="Z71" s="181"/>
      <c r="AA71" s="181"/>
      <c r="AB71" s="235"/>
    </row>
    <row r="72" spans="1:29" s="69" customFormat="1" x14ac:dyDescent="0.3">
      <c r="A72" s="48" t="s">
        <v>202</v>
      </c>
      <c r="B72" s="32"/>
      <c r="C72" s="32"/>
      <c r="D72" s="32"/>
      <c r="E72" s="59"/>
      <c r="F72" s="29"/>
      <c r="G72" s="29"/>
      <c r="H72" s="66"/>
      <c r="I72" s="67"/>
      <c r="J72" s="66"/>
      <c r="K72" s="67"/>
      <c r="L72" s="66"/>
      <c r="M72" s="67"/>
      <c r="N72" s="66"/>
      <c r="O72" s="67"/>
      <c r="P72" s="66"/>
      <c r="Q72" s="65"/>
      <c r="R72" s="32"/>
      <c r="S72" s="32"/>
      <c r="T72" s="181"/>
      <c r="U72" s="181"/>
      <c r="V72" s="181"/>
      <c r="W72" s="181"/>
      <c r="X72" s="32" t="s">
        <v>25</v>
      </c>
      <c r="Y72" s="181" t="s">
        <v>25</v>
      </c>
      <c r="Z72" s="181"/>
      <c r="AA72" s="181"/>
      <c r="AB72" s="248"/>
    </row>
    <row r="73" spans="1:29" s="9" customFormat="1" ht="15" thickBot="1" x14ac:dyDescent="0.35">
      <c r="A73" s="126" t="s">
        <v>199</v>
      </c>
      <c r="B73" s="128"/>
      <c r="C73" s="128"/>
      <c r="D73" s="128" t="s">
        <v>25</v>
      </c>
      <c r="E73" s="128"/>
      <c r="F73" s="129"/>
      <c r="G73" s="129" t="s">
        <v>100</v>
      </c>
      <c r="H73" s="131"/>
      <c r="I73" s="132"/>
      <c r="J73" s="131"/>
      <c r="K73" s="132"/>
      <c r="L73" s="131"/>
      <c r="M73" s="132"/>
      <c r="N73" s="131"/>
      <c r="O73" s="132"/>
      <c r="P73" s="131"/>
      <c r="Q73" s="130"/>
      <c r="R73" s="128"/>
      <c r="S73" s="128" t="s">
        <v>29</v>
      </c>
      <c r="T73" s="133"/>
      <c r="U73" s="133"/>
      <c r="V73" s="133">
        <v>6.4</v>
      </c>
      <c r="W73" s="133" t="s">
        <v>25</v>
      </c>
      <c r="X73" s="128" t="s">
        <v>25</v>
      </c>
      <c r="Y73" s="133" t="s">
        <v>29</v>
      </c>
      <c r="Z73" s="177"/>
      <c r="AA73" s="177"/>
      <c r="AB73" s="233"/>
    </row>
    <row r="74" spans="1:29" s="9" customFormat="1" ht="16.2" thickBot="1" x14ac:dyDescent="0.35">
      <c r="A74" s="162" t="s">
        <v>101</v>
      </c>
      <c r="B74" s="154"/>
      <c r="C74" s="154"/>
      <c r="D74" s="154"/>
      <c r="E74" s="155"/>
      <c r="F74" s="155"/>
      <c r="G74" s="155"/>
      <c r="H74" s="156"/>
      <c r="I74" s="163"/>
      <c r="J74" s="156"/>
      <c r="K74" s="163"/>
      <c r="L74" s="156"/>
      <c r="M74" s="163" t="e">
        <f>L74/#REF!</f>
        <v>#REF!</v>
      </c>
      <c r="N74" s="156"/>
      <c r="O74" s="157">
        <v>1</v>
      </c>
      <c r="P74" s="156"/>
      <c r="Q74" s="158" t="e">
        <f>P74/#REF!</f>
        <v>#REF!</v>
      </c>
      <c r="R74" s="155"/>
      <c r="S74" s="155"/>
      <c r="T74" s="184"/>
      <c r="U74" s="184"/>
      <c r="V74" s="184"/>
      <c r="W74" s="184"/>
      <c r="X74" s="154"/>
      <c r="Y74" s="184"/>
      <c r="Z74" s="184"/>
      <c r="AA74" s="184"/>
      <c r="AB74" s="185"/>
    </row>
    <row r="75" spans="1:29" s="9" customFormat="1" x14ac:dyDescent="0.3">
      <c r="A75" s="164" t="s">
        <v>102</v>
      </c>
      <c r="B75" s="111"/>
      <c r="C75" s="118" t="s">
        <v>25</v>
      </c>
      <c r="D75" s="111" t="s">
        <v>25</v>
      </c>
      <c r="E75" s="111"/>
      <c r="F75" s="110"/>
      <c r="G75" s="110" t="s">
        <v>103</v>
      </c>
      <c r="H75" s="113"/>
      <c r="I75" s="114"/>
      <c r="J75" s="113"/>
      <c r="K75" s="114"/>
      <c r="L75" s="113"/>
      <c r="M75" s="114"/>
      <c r="N75" s="113"/>
      <c r="O75" s="114"/>
      <c r="P75" s="113"/>
      <c r="Q75" s="112"/>
      <c r="R75" s="111"/>
      <c r="S75" s="111"/>
      <c r="T75" s="109"/>
      <c r="U75" s="109" t="s">
        <v>29</v>
      </c>
      <c r="V75" s="109"/>
      <c r="W75" s="109" t="s">
        <v>29</v>
      </c>
      <c r="X75" s="111" t="s">
        <v>25</v>
      </c>
      <c r="Y75" s="109" t="s">
        <v>29</v>
      </c>
      <c r="Z75" s="180"/>
      <c r="AA75" s="180"/>
      <c r="AB75" s="234"/>
    </row>
    <row r="76" spans="1:29" s="9" customFormat="1" x14ac:dyDescent="0.3">
      <c r="A76" s="50" t="s">
        <v>104</v>
      </c>
      <c r="B76" s="25"/>
      <c r="C76" s="32" t="s">
        <v>25</v>
      </c>
      <c r="D76" s="25" t="s">
        <v>25</v>
      </c>
      <c r="E76" s="25"/>
      <c r="F76" s="24"/>
      <c r="G76" s="24" t="s">
        <v>105</v>
      </c>
      <c r="H76" s="27"/>
      <c r="I76" s="28"/>
      <c r="J76" s="27"/>
      <c r="K76" s="28"/>
      <c r="L76" s="27"/>
      <c r="M76" s="28"/>
      <c r="N76" s="27"/>
      <c r="O76" s="28"/>
      <c r="P76" s="27"/>
      <c r="Q76" s="26"/>
      <c r="R76" s="25"/>
      <c r="S76" s="25"/>
      <c r="T76" s="41"/>
      <c r="U76" s="41"/>
      <c r="V76" s="41"/>
      <c r="W76" s="41" t="s">
        <v>25</v>
      </c>
      <c r="X76" s="25" t="s">
        <v>25</v>
      </c>
      <c r="Y76" s="41" t="s">
        <v>29</v>
      </c>
      <c r="Z76" s="181"/>
      <c r="AA76" s="181"/>
      <c r="AB76" s="235"/>
    </row>
    <row r="77" spans="1:29" s="69" customFormat="1" x14ac:dyDescent="0.3">
      <c r="A77" s="194" t="s">
        <v>203</v>
      </c>
      <c r="B77" s="195"/>
      <c r="C77" s="195"/>
      <c r="D77" s="32" t="s">
        <v>25</v>
      </c>
      <c r="E77" s="195"/>
      <c r="F77" s="196"/>
      <c r="G77" s="196" t="s">
        <v>106</v>
      </c>
      <c r="H77" s="66"/>
      <c r="I77" s="197"/>
      <c r="J77" s="66"/>
      <c r="K77" s="197"/>
      <c r="L77" s="66"/>
      <c r="M77" s="197"/>
      <c r="N77" s="66"/>
      <c r="O77" s="197"/>
      <c r="P77" s="66"/>
      <c r="Q77" s="198"/>
      <c r="R77" s="195"/>
      <c r="S77" s="195"/>
      <c r="T77" s="181"/>
      <c r="U77" s="181" t="s">
        <v>25</v>
      </c>
      <c r="V77" s="181"/>
      <c r="W77" s="181" t="s">
        <v>25</v>
      </c>
      <c r="X77" s="32" t="s">
        <v>25</v>
      </c>
      <c r="Y77" s="181" t="s">
        <v>25</v>
      </c>
      <c r="Z77" s="181"/>
      <c r="AA77" s="181"/>
      <c r="AB77" s="248"/>
    </row>
    <row r="78" spans="1:29" s="69" customFormat="1" ht="28.8" x14ac:dyDescent="0.3">
      <c r="A78" s="194" t="s">
        <v>204</v>
      </c>
      <c r="B78" s="195"/>
      <c r="C78" s="195"/>
      <c r="D78" s="32" t="s">
        <v>25</v>
      </c>
      <c r="E78" s="195"/>
      <c r="F78" s="196"/>
      <c r="G78" s="196"/>
      <c r="H78" s="66"/>
      <c r="I78" s="197"/>
      <c r="J78" s="66"/>
      <c r="K78" s="197"/>
      <c r="L78" s="66"/>
      <c r="M78" s="197"/>
      <c r="N78" s="66"/>
      <c r="O78" s="197"/>
      <c r="P78" s="66"/>
      <c r="Q78" s="198"/>
      <c r="R78" s="195"/>
      <c r="S78" s="195"/>
      <c r="T78" s="181"/>
      <c r="U78" s="181" t="s">
        <v>25</v>
      </c>
      <c r="V78" s="181"/>
      <c r="W78" s="181"/>
      <c r="X78" s="32" t="s">
        <v>25</v>
      </c>
      <c r="Y78" s="181" t="s">
        <v>25</v>
      </c>
      <c r="Z78" s="181"/>
      <c r="AA78" s="181"/>
      <c r="AB78" s="248"/>
    </row>
    <row r="79" spans="1:29" s="69" customFormat="1" ht="15" thickBot="1" x14ac:dyDescent="0.35">
      <c r="A79" s="199" t="s">
        <v>205</v>
      </c>
      <c r="B79" s="200"/>
      <c r="C79" s="200"/>
      <c r="D79" s="32" t="s">
        <v>25</v>
      </c>
      <c r="E79" s="200"/>
      <c r="F79" s="201"/>
      <c r="G79" s="201"/>
      <c r="H79" s="187"/>
      <c r="I79" s="202"/>
      <c r="J79" s="187"/>
      <c r="K79" s="202"/>
      <c r="L79" s="187"/>
      <c r="M79" s="202"/>
      <c r="N79" s="187"/>
      <c r="O79" s="202"/>
      <c r="P79" s="187"/>
      <c r="Q79" s="203"/>
      <c r="R79" s="200"/>
      <c r="S79" s="200"/>
      <c r="T79" s="177"/>
      <c r="U79" s="177" t="s">
        <v>25</v>
      </c>
      <c r="V79" s="177"/>
      <c r="W79" s="177" t="s">
        <v>25</v>
      </c>
      <c r="X79" s="32" t="s">
        <v>25</v>
      </c>
      <c r="Y79" s="177" t="s">
        <v>25</v>
      </c>
      <c r="Z79" s="177"/>
      <c r="AA79" s="177"/>
      <c r="AB79" s="247"/>
    </row>
    <row r="80" spans="1:29" s="9" customFormat="1" ht="16.2" thickBot="1" x14ac:dyDescent="0.35">
      <c r="A80" s="162" t="s">
        <v>107</v>
      </c>
      <c r="B80" s="154"/>
      <c r="C80" s="154"/>
      <c r="D80" s="154"/>
      <c r="E80" s="155"/>
      <c r="F80" s="155"/>
      <c r="G80" s="155"/>
      <c r="H80" s="156"/>
      <c r="I80" s="166"/>
      <c r="J80" s="156"/>
      <c r="K80" s="166"/>
      <c r="L80" s="156"/>
      <c r="M80" s="163" t="e">
        <f>L80/#REF!</f>
        <v>#REF!</v>
      </c>
      <c r="N80" s="156"/>
      <c r="O80" s="163">
        <v>1</v>
      </c>
      <c r="P80" s="156"/>
      <c r="Q80" s="158">
        <v>1</v>
      </c>
      <c r="R80" s="155"/>
      <c r="S80" s="155"/>
      <c r="T80" s="184"/>
      <c r="U80" s="184"/>
      <c r="V80" s="184"/>
      <c r="W80" s="184"/>
      <c r="X80" s="154"/>
      <c r="Y80" s="184"/>
      <c r="Z80" s="184"/>
      <c r="AA80" s="184"/>
      <c r="AB80" s="185"/>
    </row>
    <row r="81" spans="1:28" s="9" customFormat="1" ht="28.8" x14ac:dyDescent="0.3">
      <c r="A81" s="107" t="s">
        <v>108</v>
      </c>
      <c r="B81" s="111"/>
      <c r="C81" s="111"/>
      <c r="D81" s="111"/>
      <c r="E81" s="111"/>
      <c r="F81" s="110"/>
      <c r="G81" s="110" t="s">
        <v>109</v>
      </c>
      <c r="H81" s="113"/>
      <c r="I81" s="114"/>
      <c r="J81" s="113"/>
      <c r="K81" s="114"/>
      <c r="L81" s="113"/>
      <c r="M81" s="114"/>
      <c r="N81" s="113"/>
      <c r="O81" s="114"/>
      <c r="P81" s="113"/>
      <c r="Q81" s="112"/>
      <c r="R81" s="165" t="s">
        <v>110</v>
      </c>
      <c r="S81" s="111" t="s">
        <v>29</v>
      </c>
      <c r="T81" s="109" t="s">
        <v>111</v>
      </c>
      <c r="U81" s="109"/>
      <c r="V81" s="109"/>
      <c r="W81" s="109" t="s">
        <v>25</v>
      </c>
      <c r="X81" s="111" t="s">
        <v>25</v>
      </c>
      <c r="Y81" s="109" t="s">
        <v>29</v>
      </c>
      <c r="Z81" s="180"/>
      <c r="AA81" s="180"/>
      <c r="AB81" s="234"/>
    </row>
    <row r="82" spans="1:28" s="9" customFormat="1" x14ac:dyDescent="0.3">
      <c r="A82" s="50" t="s">
        <v>112</v>
      </c>
      <c r="B82" s="25"/>
      <c r="C82" s="25"/>
      <c r="D82" s="25"/>
      <c r="E82" s="25"/>
      <c r="F82" s="31"/>
      <c r="G82" s="24" t="s">
        <v>113</v>
      </c>
      <c r="H82" s="27"/>
      <c r="I82" s="28"/>
      <c r="J82" s="27"/>
      <c r="K82" s="28"/>
      <c r="L82" s="27"/>
      <c r="M82" s="28"/>
      <c r="N82" s="27"/>
      <c r="O82" s="28"/>
      <c r="P82" s="27"/>
      <c r="Q82" s="26"/>
      <c r="R82" s="25"/>
      <c r="S82" s="25" t="s">
        <v>29</v>
      </c>
      <c r="T82" s="41"/>
      <c r="U82" s="41"/>
      <c r="V82" s="41"/>
      <c r="W82" s="41"/>
      <c r="X82" s="25" t="s">
        <v>25</v>
      </c>
      <c r="Y82" s="41" t="s">
        <v>29</v>
      </c>
      <c r="Z82" s="181"/>
      <c r="AA82" s="181"/>
      <c r="AB82" s="235"/>
    </row>
    <row r="83" spans="1:28" s="69" customFormat="1" x14ac:dyDescent="0.3">
      <c r="A83" s="51" t="s">
        <v>231</v>
      </c>
      <c r="B83" s="32"/>
      <c r="C83" s="32"/>
      <c r="D83" s="32"/>
      <c r="E83" s="32"/>
      <c r="F83" s="196"/>
      <c r="G83" s="29"/>
      <c r="H83" s="66"/>
      <c r="I83" s="67"/>
      <c r="J83" s="66"/>
      <c r="K83" s="67"/>
      <c r="L83" s="66"/>
      <c r="M83" s="67"/>
      <c r="N83" s="66"/>
      <c r="O83" s="67"/>
      <c r="P83" s="66"/>
      <c r="Q83" s="65"/>
      <c r="R83" s="32"/>
      <c r="S83" s="32"/>
      <c r="T83" s="181"/>
      <c r="U83" s="181"/>
      <c r="V83" s="181"/>
      <c r="W83" s="181"/>
      <c r="X83" s="32" t="s">
        <v>25</v>
      </c>
      <c r="Y83" s="181" t="s">
        <v>25</v>
      </c>
      <c r="Z83" s="181"/>
      <c r="AA83" s="181"/>
      <c r="AB83" s="248"/>
    </row>
    <row r="84" spans="1:28" s="9" customFormat="1" ht="15" thickBot="1" x14ac:dyDescent="0.35">
      <c r="A84" s="167" t="s">
        <v>206</v>
      </c>
      <c r="B84" s="128"/>
      <c r="C84" s="128"/>
      <c r="D84" s="128"/>
      <c r="E84" s="128"/>
      <c r="F84" s="168"/>
      <c r="G84" s="129" t="s">
        <v>114</v>
      </c>
      <c r="H84" s="131"/>
      <c r="I84" s="132"/>
      <c r="J84" s="131"/>
      <c r="K84" s="132"/>
      <c r="L84" s="131"/>
      <c r="M84" s="132"/>
      <c r="N84" s="131"/>
      <c r="O84" s="132"/>
      <c r="P84" s="131"/>
      <c r="Q84" s="130"/>
      <c r="R84" s="128"/>
      <c r="S84" s="128" t="s">
        <v>29</v>
      </c>
      <c r="T84" s="133"/>
      <c r="U84" s="133"/>
      <c r="V84" s="133"/>
      <c r="W84" s="133" t="s">
        <v>25</v>
      </c>
      <c r="X84" s="128" t="s">
        <v>25</v>
      </c>
      <c r="Y84" s="133" t="s">
        <v>29</v>
      </c>
      <c r="Z84" s="177"/>
      <c r="AA84" s="177"/>
      <c r="AB84" s="233"/>
    </row>
    <row r="85" spans="1:28" s="9" customFormat="1" ht="16.2" thickBot="1" x14ac:dyDescent="0.35">
      <c r="A85" s="162" t="s">
        <v>115</v>
      </c>
      <c r="B85" s="154"/>
      <c r="C85" s="154"/>
      <c r="D85" s="154"/>
      <c r="E85" s="155"/>
      <c r="F85" s="155"/>
      <c r="G85" s="155"/>
      <c r="H85" s="156"/>
      <c r="I85" s="166"/>
      <c r="J85" s="156"/>
      <c r="K85" s="166"/>
      <c r="L85" s="156"/>
      <c r="M85" s="163" t="e">
        <f>L85/#REF!</f>
        <v>#REF!</v>
      </c>
      <c r="N85" s="156"/>
      <c r="O85" s="163">
        <v>1</v>
      </c>
      <c r="P85" s="156"/>
      <c r="Q85" s="158" t="e">
        <f>P85/#REF!</f>
        <v>#REF!</v>
      </c>
      <c r="R85" s="155"/>
      <c r="S85" s="155"/>
      <c r="T85" s="184"/>
      <c r="U85" s="184"/>
      <c r="V85" s="184"/>
      <c r="W85" s="184"/>
      <c r="X85" s="154"/>
      <c r="Y85" s="184"/>
      <c r="Z85" s="184"/>
      <c r="AA85" s="184"/>
      <c r="AB85" s="185"/>
    </row>
    <row r="86" spans="1:28" s="9" customFormat="1" x14ac:dyDescent="0.3">
      <c r="A86" s="107" t="s">
        <v>207</v>
      </c>
      <c r="B86" s="111"/>
      <c r="C86" s="111"/>
      <c r="D86" s="111"/>
      <c r="E86" s="111"/>
      <c r="F86" s="110"/>
      <c r="G86" s="110" t="s">
        <v>116</v>
      </c>
      <c r="H86" s="113"/>
      <c r="I86" s="114"/>
      <c r="J86" s="113"/>
      <c r="K86" s="114"/>
      <c r="L86" s="113"/>
      <c r="M86" s="114"/>
      <c r="N86" s="113"/>
      <c r="O86" s="114"/>
      <c r="P86" s="113"/>
      <c r="Q86" s="112"/>
      <c r="R86" s="111"/>
      <c r="S86" s="111" t="s">
        <v>29</v>
      </c>
      <c r="T86" s="109"/>
      <c r="U86" s="109"/>
      <c r="V86" s="109"/>
      <c r="W86" s="109"/>
      <c r="X86" s="111" t="s">
        <v>25</v>
      </c>
      <c r="Y86" s="109" t="s">
        <v>29</v>
      </c>
      <c r="Z86" s="180"/>
      <c r="AA86" s="180"/>
      <c r="AB86" s="234"/>
    </row>
    <row r="87" spans="1:28" s="9" customFormat="1" x14ac:dyDescent="0.3">
      <c r="A87" s="46" t="s">
        <v>117</v>
      </c>
      <c r="B87" s="25"/>
      <c r="C87" s="25"/>
      <c r="D87" s="25"/>
      <c r="E87" s="25"/>
      <c r="F87" s="24"/>
      <c r="G87" s="24" t="s">
        <v>118</v>
      </c>
      <c r="H87" s="27"/>
      <c r="I87" s="28"/>
      <c r="J87" s="27"/>
      <c r="K87" s="28"/>
      <c r="L87" s="27"/>
      <c r="M87" s="28"/>
      <c r="N87" s="27"/>
      <c r="O87" s="28"/>
      <c r="P87" s="27"/>
      <c r="Q87" s="26"/>
      <c r="R87" s="25"/>
      <c r="S87" s="25" t="s">
        <v>29</v>
      </c>
      <c r="T87" s="41"/>
      <c r="U87" s="41"/>
      <c r="V87" s="41"/>
      <c r="W87" s="41"/>
      <c r="X87" s="25" t="s">
        <v>25</v>
      </c>
      <c r="Y87" s="41" t="s">
        <v>29</v>
      </c>
      <c r="Z87" s="181"/>
      <c r="AA87" s="181"/>
      <c r="AB87" s="235"/>
    </row>
    <row r="88" spans="1:28" s="9" customFormat="1" x14ac:dyDescent="0.3">
      <c r="A88" s="46" t="s">
        <v>119</v>
      </c>
      <c r="B88" s="25"/>
      <c r="C88" s="25"/>
      <c r="D88" s="25"/>
      <c r="E88" s="25"/>
      <c r="F88" s="24"/>
      <c r="G88" s="24" t="s">
        <v>120</v>
      </c>
      <c r="H88" s="27"/>
      <c r="I88" s="28"/>
      <c r="J88" s="27"/>
      <c r="K88" s="28"/>
      <c r="L88" s="27"/>
      <c r="M88" s="28"/>
      <c r="N88" s="27"/>
      <c r="O88" s="28"/>
      <c r="P88" s="27"/>
      <c r="Q88" s="26"/>
      <c r="R88" s="25"/>
      <c r="S88" s="25" t="s">
        <v>29</v>
      </c>
      <c r="T88" s="41"/>
      <c r="U88" s="41"/>
      <c r="V88" s="41"/>
      <c r="W88" s="41"/>
      <c r="X88" s="25" t="s">
        <v>25</v>
      </c>
      <c r="Y88" s="41" t="s">
        <v>29</v>
      </c>
      <c r="Z88" s="181"/>
      <c r="AA88" s="181"/>
      <c r="AB88" s="235"/>
    </row>
    <row r="89" spans="1:28" s="9" customFormat="1" ht="43.8" thickBot="1" x14ac:dyDescent="0.35">
      <c r="A89" s="169" t="s">
        <v>208</v>
      </c>
      <c r="B89" s="134" t="s">
        <v>25</v>
      </c>
      <c r="C89" s="128"/>
      <c r="D89" s="128"/>
      <c r="E89" s="128"/>
      <c r="F89" s="168"/>
      <c r="G89" s="129" t="s">
        <v>121</v>
      </c>
      <c r="H89" s="131"/>
      <c r="I89" s="132"/>
      <c r="J89" s="131"/>
      <c r="K89" s="132"/>
      <c r="L89" s="131"/>
      <c r="M89" s="132"/>
      <c r="N89" s="131"/>
      <c r="O89" s="132"/>
      <c r="P89" s="131"/>
      <c r="Q89" s="130"/>
      <c r="R89" s="170" t="s">
        <v>122</v>
      </c>
      <c r="S89" s="128" t="s">
        <v>29</v>
      </c>
      <c r="T89" s="133" t="s">
        <v>29</v>
      </c>
      <c r="U89" s="133"/>
      <c r="V89" s="133"/>
      <c r="W89" s="133" t="s">
        <v>29</v>
      </c>
      <c r="X89" s="128" t="s">
        <v>25</v>
      </c>
      <c r="Y89" s="133" t="s">
        <v>29</v>
      </c>
      <c r="Z89" s="177"/>
      <c r="AA89" s="177"/>
      <c r="AB89" s="233"/>
    </row>
    <row r="90" spans="1:28" s="9" customFormat="1" ht="15" thickBot="1" x14ac:dyDescent="0.35">
      <c r="A90" s="162" t="s">
        <v>123</v>
      </c>
      <c r="B90" s="154"/>
      <c r="C90" s="154"/>
      <c r="D90" s="154"/>
      <c r="E90" s="155"/>
      <c r="F90" s="155"/>
      <c r="G90" s="155"/>
      <c r="H90" s="171"/>
      <c r="I90" s="163"/>
      <c r="J90" s="171"/>
      <c r="K90" s="163"/>
      <c r="L90" s="171"/>
      <c r="M90" s="163" t="e">
        <f>L90/#REF!</f>
        <v>#REF!</v>
      </c>
      <c r="N90" s="171"/>
      <c r="O90" s="163" t="e">
        <f>N90/#REF!</f>
        <v>#REF!</v>
      </c>
      <c r="P90" s="171"/>
      <c r="Q90" s="158" t="e">
        <f>P90/#REF!</f>
        <v>#REF!</v>
      </c>
      <c r="R90" s="155"/>
      <c r="S90" s="155"/>
      <c r="T90" s="184"/>
      <c r="U90" s="184"/>
      <c r="V90" s="184"/>
      <c r="W90" s="184"/>
      <c r="X90" s="154"/>
      <c r="Y90" s="184"/>
      <c r="Z90" s="184"/>
      <c r="AA90" s="184"/>
      <c r="AB90" s="185"/>
    </row>
    <row r="91" spans="1:28" s="9" customFormat="1" x14ac:dyDescent="0.3">
      <c r="A91" s="107" t="s">
        <v>124</v>
      </c>
      <c r="B91" s="111" t="s">
        <v>25</v>
      </c>
      <c r="C91" s="111"/>
      <c r="D91" s="111" t="s">
        <v>25</v>
      </c>
      <c r="E91" s="111"/>
      <c r="F91" s="110"/>
      <c r="G91" s="110" t="s">
        <v>125</v>
      </c>
      <c r="H91" s="113"/>
      <c r="I91" s="114"/>
      <c r="J91" s="113"/>
      <c r="K91" s="114"/>
      <c r="L91" s="113"/>
      <c r="M91" s="114"/>
      <c r="N91" s="113"/>
      <c r="O91" s="114"/>
      <c r="P91" s="113"/>
      <c r="Q91" s="112"/>
      <c r="R91" s="111" t="s">
        <v>126</v>
      </c>
      <c r="S91" s="111"/>
      <c r="T91" s="109" t="s">
        <v>25</v>
      </c>
      <c r="U91" s="109"/>
      <c r="V91" s="109"/>
      <c r="W91" s="109" t="s">
        <v>29</v>
      </c>
      <c r="X91" s="111" t="s">
        <v>25</v>
      </c>
      <c r="Y91" s="109" t="s">
        <v>29</v>
      </c>
      <c r="Z91" s="180"/>
      <c r="AA91" s="180"/>
      <c r="AB91" s="234"/>
    </row>
    <row r="92" spans="1:28" s="9" customFormat="1" x14ac:dyDescent="0.3">
      <c r="A92" s="50" t="s">
        <v>127</v>
      </c>
      <c r="B92" s="25" t="s">
        <v>25</v>
      </c>
      <c r="C92" s="25"/>
      <c r="D92" s="25" t="s">
        <v>25</v>
      </c>
      <c r="E92" s="25"/>
      <c r="F92" s="24"/>
      <c r="G92" s="24" t="s">
        <v>128</v>
      </c>
      <c r="H92" s="27"/>
      <c r="I92" s="28"/>
      <c r="J92" s="27"/>
      <c r="K92" s="28"/>
      <c r="L92" s="27"/>
      <c r="M92" s="28"/>
      <c r="N92" s="27"/>
      <c r="O92" s="28"/>
      <c r="P92" s="27"/>
      <c r="Q92" s="26"/>
      <c r="R92" s="25" t="s">
        <v>129</v>
      </c>
      <c r="S92" s="25"/>
      <c r="T92" s="41" t="s">
        <v>25</v>
      </c>
      <c r="U92" s="41"/>
      <c r="V92" s="41"/>
      <c r="W92" s="41" t="s">
        <v>29</v>
      </c>
      <c r="X92" s="25" t="s">
        <v>25</v>
      </c>
      <c r="Y92" s="41" t="s">
        <v>29</v>
      </c>
      <c r="Z92" s="181"/>
      <c r="AA92" s="181"/>
      <c r="AB92" s="235"/>
    </row>
    <row r="93" spans="1:28" s="9" customFormat="1" x14ac:dyDescent="0.3">
      <c r="A93" s="50" t="s">
        <v>130</v>
      </c>
      <c r="B93" s="25" t="s">
        <v>25</v>
      </c>
      <c r="C93" s="25"/>
      <c r="D93" s="25" t="s">
        <v>25</v>
      </c>
      <c r="E93" s="25"/>
      <c r="F93" s="24"/>
      <c r="G93" s="24" t="s">
        <v>131</v>
      </c>
      <c r="H93" s="27"/>
      <c r="I93" s="28"/>
      <c r="J93" s="27"/>
      <c r="K93" s="28"/>
      <c r="L93" s="27"/>
      <c r="M93" s="28"/>
      <c r="N93" s="27"/>
      <c r="O93" s="28"/>
      <c r="P93" s="27"/>
      <c r="Q93" s="26"/>
      <c r="R93" s="25" t="s">
        <v>126</v>
      </c>
      <c r="S93" s="25"/>
      <c r="T93" s="41" t="s">
        <v>25</v>
      </c>
      <c r="U93" s="41"/>
      <c r="V93" s="41"/>
      <c r="W93" s="41" t="s">
        <v>29</v>
      </c>
      <c r="X93" s="25" t="s">
        <v>25</v>
      </c>
      <c r="Y93" s="41" t="s">
        <v>29</v>
      </c>
      <c r="Z93" s="181"/>
      <c r="AA93" s="181"/>
      <c r="AB93" s="235"/>
    </row>
    <row r="94" spans="1:28" s="9" customFormat="1" ht="28.8" x14ac:dyDescent="0.3">
      <c r="A94" s="50" t="s">
        <v>132</v>
      </c>
      <c r="B94" s="25" t="s">
        <v>25</v>
      </c>
      <c r="C94" s="25"/>
      <c r="D94" s="25" t="s">
        <v>25</v>
      </c>
      <c r="E94" s="25"/>
      <c r="F94" s="24"/>
      <c r="G94" s="24" t="s">
        <v>133</v>
      </c>
      <c r="H94" s="27"/>
      <c r="I94" s="28"/>
      <c r="J94" s="27"/>
      <c r="K94" s="28"/>
      <c r="L94" s="27"/>
      <c r="M94" s="28"/>
      <c r="N94" s="27"/>
      <c r="O94" s="28"/>
      <c r="P94" s="27"/>
      <c r="Q94" s="26"/>
      <c r="R94" s="55" t="s">
        <v>134</v>
      </c>
      <c r="S94" s="25" t="s">
        <v>25</v>
      </c>
      <c r="T94" s="41" t="s">
        <v>29</v>
      </c>
      <c r="U94" s="41"/>
      <c r="V94" s="41"/>
      <c r="W94" s="41"/>
      <c r="X94" s="25" t="s">
        <v>25</v>
      </c>
      <c r="Y94" s="41" t="s">
        <v>29</v>
      </c>
      <c r="Z94" s="181"/>
      <c r="AA94" s="181"/>
      <c r="AB94" s="235"/>
    </row>
    <row r="95" spans="1:28" s="9" customFormat="1" x14ac:dyDescent="0.3">
      <c r="A95" s="50" t="s">
        <v>135</v>
      </c>
      <c r="B95" s="25" t="s">
        <v>25</v>
      </c>
      <c r="C95" s="25"/>
      <c r="D95" s="25" t="s">
        <v>25</v>
      </c>
      <c r="E95" s="25"/>
      <c r="F95" s="24"/>
      <c r="G95" s="24" t="s">
        <v>136</v>
      </c>
      <c r="H95" s="27"/>
      <c r="I95" s="28"/>
      <c r="J95" s="27"/>
      <c r="K95" s="28"/>
      <c r="L95" s="27"/>
      <c r="M95" s="28"/>
      <c r="N95" s="27"/>
      <c r="O95" s="28"/>
      <c r="P95" s="27"/>
      <c r="Q95" s="26"/>
      <c r="R95" s="25" t="s">
        <v>137</v>
      </c>
      <c r="S95" s="25"/>
      <c r="T95" s="41" t="s">
        <v>25</v>
      </c>
      <c r="U95" s="41"/>
      <c r="V95" s="41"/>
      <c r="W95" s="41" t="s">
        <v>29</v>
      </c>
      <c r="X95" s="25" t="s">
        <v>25</v>
      </c>
      <c r="Y95" s="41" t="s">
        <v>29</v>
      </c>
      <c r="Z95" s="181"/>
      <c r="AA95" s="181"/>
      <c r="AB95" s="235"/>
    </row>
    <row r="96" spans="1:28" s="9" customFormat="1" x14ac:dyDescent="0.3">
      <c r="A96" s="51" t="s">
        <v>209</v>
      </c>
      <c r="B96" s="32"/>
      <c r="C96" s="32"/>
      <c r="D96" s="32" t="s">
        <v>25</v>
      </c>
      <c r="E96" s="25"/>
      <c r="F96" s="54"/>
      <c r="G96" s="24" t="s">
        <v>138</v>
      </c>
      <c r="H96" s="27"/>
      <c r="I96" s="28"/>
      <c r="J96" s="27"/>
      <c r="K96" s="28"/>
      <c r="L96" s="27"/>
      <c r="M96" s="28"/>
      <c r="N96" s="27"/>
      <c r="O96" s="28"/>
      <c r="P96" s="27"/>
      <c r="Q96" s="26"/>
      <c r="R96" s="25" t="s">
        <v>139</v>
      </c>
      <c r="S96" s="25" t="s">
        <v>25</v>
      </c>
      <c r="T96" s="41" t="s">
        <v>25</v>
      </c>
      <c r="U96" s="41"/>
      <c r="V96" s="41"/>
      <c r="W96" s="41" t="s">
        <v>29</v>
      </c>
      <c r="X96" s="32"/>
      <c r="Y96" s="41" t="s">
        <v>29</v>
      </c>
      <c r="Z96" s="181"/>
      <c r="AA96" s="181"/>
      <c r="AB96" s="235"/>
    </row>
    <row r="97" spans="1:28" s="9" customFormat="1" x14ac:dyDescent="0.3">
      <c r="A97" s="51" t="s">
        <v>140</v>
      </c>
      <c r="B97" s="32" t="s">
        <v>25</v>
      </c>
      <c r="C97" s="32"/>
      <c r="D97" s="32" t="s">
        <v>25</v>
      </c>
      <c r="E97" s="25"/>
      <c r="F97" s="24"/>
      <c r="G97" s="24" t="s">
        <v>141</v>
      </c>
      <c r="H97" s="27"/>
      <c r="I97" s="28"/>
      <c r="J97" s="27"/>
      <c r="K97" s="28"/>
      <c r="L97" s="27"/>
      <c r="M97" s="28"/>
      <c r="N97" s="27"/>
      <c r="O97" s="28"/>
      <c r="P97" s="27"/>
      <c r="Q97" s="26"/>
      <c r="R97" s="25" t="s">
        <v>142</v>
      </c>
      <c r="S97" s="25"/>
      <c r="T97" s="41" t="s">
        <v>25</v>
      </c>
      <c r="U97" s="41"/>
      <c r="V97" s="41"/>
      <c r="W97" s="41" t="s">
        <v>29</v>
      </c>
      <c r="X97" s="32" t="s">
        <v>25</v>
      </c>
      <c r="Y97" s="41"/>
      <c r="Z97" s="181"/>
      <c r="AA97" s="181"/>
      <c r="AB97" s="235"/>
    </row>
    <row r="98" spans="1:28" s="69" customFormat="1" x14ac:dyDescent="0.3">
      <c r="A98" s="51" t="s">
        <v>210</v>
      </c>
      <c r="B98" s="32"/>
      <c r="C98" s="32"/>
      <c r="D98" s="32"/>
      <c r="E98" s="32"/>
      <c r="F98" s="29"/>
      <c r="G98" s="29"/>
      <c r="H98" s="66"/>
      <c r="I98" s="67"/>
      <c r="J98" s="66"/>
      <c r="K98" s="67"/>
      <c r="L98" s="66"/>
      <c r="M98" s="67"/>
      <c r="N98" s="66"/>
      <c r="O98" s="67"/>
      <c r="P98" s="66"/>
      <c r="Q98" s="65"/>
      <c r="R98" s="32"/>
      <c r="S98" s="32"/>
      <c r="T98" s="181"/>
      <c r="U98" s="181"/>
      <c r="V98" s="181"/>
      <c r="W98" s="181"/>
      <c r="X98" s="32"/>
      <c r="Y98" s="181"/>
      <c r="Z98" s="181"/>
      <c r="AA98" s="181"/>
      <c r="AB98" s="248"/>
    </row>
    <row r="99" spans="1:28" s="69" customFormat="1" ht="15" thickBot="1" x14ac:dyDescent="0.35">
      <c r="A99" s="204" t="s">
        <v>211</v>
      </c>
      <c r="B99" s="134"/>
      <c r="C99" s="134"/>
      <c r="D99" s="32" t="s">
        <v>25</v>
      </c>
      <c r="E99" s="134"/>
      <c r="F99" s="173"/>
      <c r="G99" s="173"/>
      <c r="H99" s="187"/>
      <c r="I99" s="188"/>
      <c r="J99" s="187"/>
      <c r="K99" s="188"/>
      <c r="L99" s="187"/>
      <c r="M99" s="188"/>
      <c r="N99" s="187"/>
      <c r="O99" s="188"/>
      <c r="P99" s="187"/>
      <c r="Q99" s="186"/>
      <c r="R99" s="134"/>
      <c r="S99" s="134"/>
      <c r="T99" s="177"/>
      <c r="U99" s="177"/>
      <c r="V99" s="177"/>
      <c r="W99" s="177" t="s">
        <v>25</v>
      </c>
      <c r="X99" s="32" t="s">
        <v>25</v>
      </c>
      <c r="Y99" s="177" t="s">
        <v>25</v>
      </c>
      <c r="Z99" s="177"/>
      <c r="AA99" s="177"/>
      <c r="AB99" s="247"/>
    </row>
    <row r="100" spans="1:28" s="9" customFormat="1" ht="15" thickBot="1" x14ac:dyDescent="0.35">
      <c r="A100" s="162" t="s">
        <v>143</v>
      </c>
      <c r="B100" s="172"/>
      <c r="C100" s="172"/>
      <c r="D100" s="172"/>
      <c r="E100" s="155"/>
      <c r="F100" s="155"/>
      <c r="G100" s="155"/>
      <c r="H100" s="171"/>
      <c r="I100" s="163"/>
      <c r="J100" s="171"/>
      <c r="K100" s="163"/>
      <c r="L100" s="171"/>
      <c r="M100" s="163" t="e">
        <f>L100/#REF!</f>
        <v>#REF!</v>
      </c>
      <c r="N100" s="171"/>
      <c r="O100" s="163" t="e">
        <f>N100/#REF!</f>
        <v>#REF!</v>
      </c>
      <c r="P100" s="171"/>
      <c r="Q100" s="158" t="e">
        <f>P100/#REF!</f>
        <v>#REF!</v>
      </c>
      <c r="R100" s="155"/>
      <c r="S100" s="155"/>
      <c r="T100" s="184"/>
      <c r="U100" s="184"/>
      <c r="V100" s="184"/>
      <c r="W100" s="184"/>
      <c r="X100" s="172"/>
      <c r="Y100" s="184"/>
      <c r="Z100" s="184"/>
      <c r="AA100" s="184"/>
      <c r="AB100" s="185"/>
    </row>
    <row r="101" spans="1:28" s="9" customFormat="1" x14ac:dyDescent="0.3">
      <c r="A101" s="164" t="s">
        <v>144</v>
      </c>
      <c r="B101" s="33"/>
      <c r="C101" s="118"/>
      <c r="D101" s="111"/>
      <c r="E101" s="111"/>
      <c r="F101" s="33"/>
      <c r="G101" s="33" t="s">
        <v>145</v>
      </c>
      <c r="H101" s="113"/>
      <c r="I101" s="114"/>
      <c r="J101" s="113"/>
      <c r="K101" s="114"/>
      <c r="L101" s="113"/>
      <c r="M101" s="114"/>
      <c r="N101" s="113"/>
      <c r="O101" s="114"/>
      <c r="P101" s="113"/>
      <c r="Q101" s="112"/>
      <c r="R101" s="111"/>
      <c r="S101" s="111"/>
      <c r="T101" s="109"/>
      <c r="U101" s="109"/>
      <c r="V101" s="109"/>
      <c r="W101" s="109" t="s">
        <v>25</v>
      </c>
      <c r="X101" s="111" t="s">
        <v>25</v>
      </c>
      <c r="Y101" s="109" t="s">
        <v>29</v>
      </c>
      <c r="Z101" s="180"/>
      <c r="AA101" s="180"/>
      <c r="AB101" s="234"/>
    </row>
    <row r="102" spans="1:28" s="9" customFormat="1" ht="86.4" x14ac:dyDescent="0.3">
      <c r="A102" s="51" t="s">
        <v>212</v>
      </c>
      <c r="B102" s="25" t="s">
        <v>25</v>
      </c>
      <c r="C102" s="32"/>
      <c r="D102" s="25"/>
      <c r="E102" s="25"/>
      <c r="F102" s="29"/>
      <c r="G102" s="33" t="s">
        <v>146</v>
      </c>
      <c r="H102" s="27"/>
      <c r="I102" s="28"/>
      <c r="J102" s="27"/>
      <c r="K102" s="28"/>
      <c r="L102" s="27"/>
      <c r="M102" s="28"/>
      <c r="N102" s="27"/>
      <c r="O102" s="28"/>
      <c r="P102" s="27"/>
      <c r="Q102" s="26"/>
      <c r="R102" s="55" t="s">
        <v>147</v>
      </c>
      <c r="S102" s="25" t="s">
        <v>25</v>
      </c>
      <c r="T102" s="41" t="s">
        <v>25</v>
      </c>
      <c r="U102" s="41"/>
      <c r="V102" s="41"/>
      <c r="W102" s="41" t="s">
        <v>25</v>
      </c>
      <c r="X102" s="25" t="s">
        <v>25</v>
      </c>
      <c r="Y102" s="41" t="s">
        <v>29</v>
      </c>
      <c r="Z102" s="181"/>
      <c r="AA102" s="181"/>
      <c r="AB102" s="235"/>
    </row>
    <row r="103" spans="1:28" s="9" customFormat="1" ht="115.8" thickBot="1" x14ac:dyDescent="0.35">
      <c r="A103" s="167" t="s">
        <v>213</v>
      </c>
      <c r="B103" s="128" t="s">
        <v>25</v>
      </c>
      <c r="C103" s="128"/>
      <c r="D103" s="128"/>
      <c r="E103" s="128"/>
      <c r="F103" s="173"/>
      <c r="G103" s="33" t="s">
        <v>148</v>
      </c>
      <c r="H103" s="187"/>
      <c r="I103" s="188"/>
      <c r="J103" s="187"/>
      <c r="K103" s="188"/>
      <c r="L103" s="187"/>
      <c r="M103" s="188"/>
      <c r="N103" s="187"/>
      <c r="O103" s="188"/>
      <c r="P103" s="187"/>
      <c r="Q103" s="186"/>
      <c r="R103" s="189" t="s">
        <v>149</v>
      </c>
      <c r="S103" s="134"/>
      <c r="T103" s="177"/>
      <c r="U103" s="133"/>
      <c r="V103" s="133"/>
      <c r="W103" s="133" t="s">
        <v>29</v>
      </c>
      <c r="X103" s="128" t="s">
        <v>25</v>
      </c>
      <c r="Y103" s="133" t="s">
        <v>29</v>
      </c>
      <c r="Z103" s="177"/>
      <c r="AA103" s="177"/>
      <c r="AB103" s="233"/>
    </row>
    <row r="104" spans="1:28" s="9" customFormat="1" ht="15" thickBot="1" x14ac:dyDescent="0.35">
      <c r="A104" s="162" t="s">
        <v>150</v>
      </c>
      <c r="B104" s="154"/>
      <c r="C104" s="154"/>
      <c r="D104" s="154"/>
      <c r="E104" s="155"/>
      <c r="F104" s="155"/>
      <c r="G104" s="155"/>
      <c r="H104" s="171"/>
      <c r="I104" s="163"/>
      <c r="J104" s="171"/>
      <c r="K104" s="163"/>
      <c r="L104" s="171"/>
      <c r="M104" s="163">
        <v>0</v>
      </c>
      <c r="N104" s="171"/>
      <c r="O104" s="163" t="e">
        <f>N104/#REF!</f>
        <v>#REF!</v>
      </c>
      <c r="P104" s="171"/>
      <c r="Q104" s="158" t="e">
        <f>P104/#REF!</f>
        <v>#REF!</v>
      </c>
      <c r="R104" s="155"/>
      <c r="S104" s="155"/>
      <c r="T104" s="184"/>
      <c r="U104" s="184"/>
      <c r="V104" s="184"/>
      <c r="W104" s="184"/>
      <c r="X104" s="154"/>
      <c r="Y104" s="184"/>
      <c r="Z104" s="184"/>
      <c r="AA104" s="184"/>
      <c r="AB104" s="185"/>
    </row>
    <row r="105" spans="1:28" s="9" customFormat="1" ht="86.4" x14ac:dyDescent="0.3">
      <c r="A105" s="164" t="s">
        <v>151</v>
      </c>
      <c r="B105" s="111" t="s">
        <v>25</v>
      </c>
      <c r="C105" s="111"/>
      <c r="D105" s="111"/>
      <c r="E105" s="111"/>
      <c r="F105" s="110"/>
      <c r="G105" s="110" t="s">
        <v>152</v>
      </c>
      <c r="H105" s="113"/>
      <c r="I105" s="114"/>
      <c r="J105" s="113"/>
      <c r="K105" s="114"/>
      <c r="L105" s="113"/>
      <c r="M105" s="114"/>
      <c r="N105" s="113"/>
      <c r="O105" s="114"/>
      <c r="P105" s="113"/>
      <c r="Q105" s="112"/>
      <c r="R105" s="165" t="s">
        <v>153</v>
      </c>
      <c r="S105" s="111" t="s">
        <v>25</v>
      </c>
      <c r="T105" s="109"/>
      <c r="U105" s="109"/>
      <c r="V105" s="109"/>
      <c r="W105" s="109" t="s">
        <v>25</v>
      </c>
      <c r="X105" s="111" t="s">
        <v>25</v>
      </c>
      <c r="Y105" s="109" t="s">
        <v>29</v>
      </c>
      <c r="Z105" s="180"/>
      <c r="AA105" s="180"/>
      <c r="AB105" s="249" t="s">
        <v>25</v>
      </c>
    </row>
    <row r="106" spans="1:28" s="69" customFormat="1" x14ac:dyDescent="0.3">
      <c r="A106" s="51" t="s">
        <v>214</v>
      </c>
      <c r="B106" s="32"/>
      <c r="C106" s="32"/>
      <c r="D106" s="32"/>
      <c r="E106" s="32"/>
      <c r="F106" s="29"/>
      <c r="G106" s="29"/>
      <c r="H106" s="66"/>
      <c r="I106" s="67"/>
      <c r="J106" s="66"/>
      <c r="K106" s="67"/>
      <c r="L106" s="66"/>
      <c r="M106" s="67"/>
      <c r="N106" s="66"/>
      <c r="O106" s="67"/>
      <c r="P106" s="66"/>
      <c r="Q106" s="65"/>
      <c r="R106" s="32"/>
      <c r="S106" s="32"/>
      <c r="T106" s="181"/>
      <c r="U106" s="181"/>
      <c r="V106" s="181"/>
      <c r="W106" s="181"/>
      <c r="X106" s="32" t="s">
        <v>25</v>
      </c>
      <c r="Y106" s="181" t="s">
        <v>25</v>
      </c>
      <c r="Z106" s="181"/>
      <c r="AA106" s="181"/>
      <c r="AB106" s="248" t="s">
        <v>29</v>
      </c>
    </row>
    <row r="107" spans="1:28" s="69" customFormat="1" x14ac:dyDescent="0.3">
      <c r="A107" s="51" t="s">
        <v>215</v>
      </c>
      <c r="B107" s="32"/>
      <c r="C107" s="32"/>
      <c r="D107" s="32"/>
      <c r="E107" s="32"/>
      <c r="F107" s="29"/>
      <c r="G107" s="29"/>
      <c r="H107" s="66"/>
      <c r="I107" s="67"/>
      <c r="J107" s="66"/>
      <c r="K107" s="67"/>
      <c r="L107" s="66"/>
      <c r="M107" s="67"/>
      <c r="N107" s="66"/>
      <c r="O107" s="67"/>
      <c r="P107" s="66"/>
      <c r="Q107" s="65"/>
      <c r="R107" s="32"/>
      <c r="S107" s="32"/>
      <c r="T107" s="181"/>
      <c r="U107" s="181"/>
      <c r="V107" s="181"/>
      <c r="W107" s="181" t="s">
        <v>25</v>
      </c>
      <c r="X107" s="32" t="s">
        <v>25</v>
      </c>
      <c r="Y107" s="181" t="s">
        <v>25</v>
      </c>
      <c r="Z107" s="181"/>
      <c r="AA107" s="181"/>
      <c r="AB107" s="248" t="s">
        <v>29</v>
      </c>
    </row>
    <row r="108" spans="1:28" s="69" customFormat="1" ht="24" customHeight="1" thickBot="1" x14ac:dyDescent="0.35">
      <c r="A108" s="204" t="s">
        <v>216</v>
      </c>
      <c r="B108" s="134"/>
      <c r="C108" s="134"/>
      <c r="D108" s="134"/>
      <c r="E108" s="134"/>
      <c r="F108" s="173"/>
      <c r="G108" s="173"/>
      <c r="H108" s="187"/>
      <c r="I108" s="188"/>
      <c r="J108" s="187"/>
      <c r="K108" s="188"/>
      <c r="L108" s="187"/>
      <c r="M108" s="188"/>
      <c r="N108" s="187"/>
      <c r="O108" s="188"/>
      <c r="P108" s="187"/>
      <c r="Q108" s="186"/>
      <c r="R108" s="134"/>
      <c r="S108" s="134"/>
      <c r="T108" s="177"/>
      <c r="U108" s="177"/>
      <c r="V108" s="177"/>
      <c r="W108" s="177" t="s">
        <v>25</v>
      </c>
      <c r="X108" s="134" t="s">
        <v>25</v>
      </c>
      <c r="Y108" s="177" t="s">
        <v>25</v>
      </c>
      <c r="Z108" s="177"/>
      <c r="AA108" s="177"/>
      <c r="AB108" s="247" t="s">
        <v>29</v>
      </c>
    </row>
    <row r="109" spans="1:28" s="9" customFormat="1" ht="15" thickBot="1" x14ac:dyDescent="0.35">
      <c r="A109" s="162" t="s">
        <v>154</v>
      </c>
      <c r="B109" s="154"/>
      <c r="C109" s="154"/>
      <c r="D109" s="154"/>
      <c r="E109" s="155"/>
      <c r="F109" s="155"/>
      <c r="G109" s="155"/>
      <c r="H109" s="171"/>
      <c r="I109" s="166"/>
      <c r="J109" s="171"/>
      <c r="K109" s="166"/>
      <c r="L109" s="171"/>
      <c r="M109" s="163" t="e">
        <f>L109/#REF!</f>
        <v>#REF!</v>
      </c>
      <c r="N109" s="171"/>
      <c r="O109" s="163">
        <v>1</v>
      </c>
      <c r="P109" s="171"/>
      <c r="Q109" s="158">
        <v>1</v>
      </c>
      <c r="R109" s="155"/>
      <c r="S109" s="155"/>
      <c r="T109" s="184"/>
      <c r="U109" s="184"/>
      <c r="V109" s="184"/>
      <c r="W109" s="184"/>
      <c r="X109" s="154"/>
      <c r="Y109" s="184"/>
      <c r="Z109" s="184"/>
      <c r="AA109" s="184"/>
      <c r="AB109" s="185"/>
    </row>
    <row r="110" spans="1:28" s="69" customFormat="1" x14ac:dyDescent="0.3">
      <c r="A110" s="164" t="s">
        <v>219</v>
      </c>
      <c r="B110" s="118"/>
      <c r="C110" s="118"/>
      <c r="D110" s="118"/>
      <c r="E110" s="118"/>
      <c r="F110" s="144"/>
      <c r="G110" s="144"/>
      <c r="H110" s="205"/>
      <c r="I110" s="206"/>
      <c r="J110" s="205"/>
      <c r="K110" s="206"/>
      <c r="L110" s="205"/>
      <c r="M110" s="206"/>
      <c r="N110" s="205"/>
      <c r="O110" s="206"/>
      <c r="P110" s="205"/>
      <c r="Q110" s="207"/>
      <c r="R110" s="118"/>
      <c r="S110" s="118"/>
      <c r="T110" s="180"/>
      <c r="U110" s="180"/>
      <c r="V110" s="180"/>
      <c r="W110" s="180"/>
      <c r="X110" s="118" t="s">
        <v>25</v>
      </c>
      <c r="Y110" s="180" t="s">
        <v>25</v>
      </c>
      <c r="Z110" s="180"/>
      <c r="AA110" s="180"/>
      <c r="AB110" s="237"/>
    </row>
    <row r="111" spans="1:28" s="69" customFormat="1" x14ac:dyDescent="0.3">
      <c r="A111" s="51" t="s">
        <v>220</v>
      </c>
      <c r="B111" s="32"/>
      <c r="C111" s="32"/>
      <c r="D111" s="32"/>
      <c r="E111" s="32"/>
      <c r="F111" s="29"/>
      <c r="G111" s="29"/>
      <c r="H111" s="66"/>
      <c r="I111" s="67"/>
      <c r="J111" s="66"/>
      <c r="K111" s="67"/>
      <c r="L111" s="66"/>
      <c r="M111" s="67"/>
      <c r="N111" s="66"/>
      <c r="O111" s="67"/>
      <c r="P111" s="66"/>
      <c r="Q111" s="65"/>
      <c r="R111" s="32"/>
      <c r="S111" s="32"/>
      <c r="T111" s="181"/>
      <c r="U111" s="181"/>
      <c r="V111" s="181"/>
      <c r="W111" s="181"/>
      <c r="X111" s="32" t="s">
        <v>25</v>
      </c>
      <c r="Y111" s="181" t="s">
        <v>25</v>
      </c>
      <c r="Z111" s="181"/>
      <c r="AA111" s="181"/>
      <c r="AB111" s="238"/>
    </row>
    <row r="112" spans="1:28" s="69" customFormat="1" ht="15" thickBot="1" x14ac:dyDescent="0.35">
      <c r="A112" s="204" t="s">
        <v>221</v>
      </c>
      <c r="B112" s="134"/>
      <c r="C112" s="134" t="s">
        <v>25</v>
      </c>
      <c r="D112" s="134"/>
      <c r="E112" s="134"/>
      <c r="F112" s="173"/>
      <c r="G112" s="173"/>
      <c r="H112" s="187"/>
      <c r="I112" s="188"/>
      <c r="J112" s="187"/>
      <c r="K112" s="188"/>
      <c r="L112" s="187"/>
      <c r="M112" s="188"/>
      <c r="N112" s="187"/>
      <c r="O112" s="188"/>
      <c r="P112" s="187"/>
      <c r="Q112" s="186"/>
      <c r="R112" s="134"/>
      <c r="S112" s="134"/>
      <c r="T112" s="177"/>
      <c r="U112" s="177"/>
      <c r="V112" s="177"/>
      <c r="W112" s="177"/>
      <c r="X112" s="134" t="s">
        <v>25</v>
      </c>
      <c r="Y112" s="177" t="s">
        <v>25</v>
      </c>
      <c r="Z112" s="177"/>
      <c r="AA112" s="177"/>
      <c r="AB112" s="250"/>
    </row>
    <row r="113" spans="1:28" s="9" customFormat="1" ht="15" thickBot="1" x14ac:dyDescent="0.35">
      <c r="A113" s="162" t="s">
        <v>155</v>
      </c>
      <c r="B113" s="154"/>
      <c r="C113" s="154"/>
      <c r="D113" s="154"/>
      <c r="E113" s="155"/>
      <c r="F113" s="155"/>
      <c r="G113" s="155"/>
      <c r="H113" s="171"/>
      <c r="I113" s="166"/>
      <c r="J113" s="171"/>
      <c r="K113" s="166"/>
      <c r="L113" s="171"/>
      <c r="M113" s="163">
        <v>0</v>
      </c>
      <c r="N113" s="171"/>
      <c r="O113" s="163" t="e">
        <f>N113/#REF!</f>
        <v>#REF!</v>
      </c>
      <c r="P113" s="171"/>
      <c r="Q113" s="158" t="e">
        <f>P113/#REF!</f>
        <v>#REF!</v>
      </c>
      <c r="R113" s="155"/>
      <c r="S113" s="155"/>
      <c r="T113" s="184"/>
      <c r="U113" s="184"/>
      <c r="V113" s="184"/>
      <c r="W113" s="184"/>
      <c r="X113" s="154"/>
      <c r="Y113" s="184"/>
      <c r="Z113" s="184"/>
      <c r="AA113" s="184"/>
      <c r="AB113" s="185"/>
    </row>
    <row r="114" spans="1:28" s="9" customFormat="1" x14ac:dyDescent="0.3">
      <c r="A114" s="174" t="s">
        <v>156</v>
      </c>
      <c r="B114" s="111" t="s">
        <v>25</v>
      </c>
      <c r="C114" s="111"/>
      <c r="D114" s="111"/>
      <c r="E114" s="111"/>
      <c r="F114" s="110"/>
      <c r="G114" s="110" t="s">
        <v>157</v>
      </c>
      <c r="H114" s="113"/>
      <c r="I114" s="114"/>
      <c r="J114" s="113"/>
      <c r="K114" s="114"/>
      <c r="L114" s="113"/>
      <c r="M114" s="114"/>
      <c r="N114" s="113"/>
      <c r="O114" s="114"/>
      <c r="P114" s="113"/>
      <c r="Q114" s="112"/>
      <c r="R114" s="111"/>
      <c r="S114" s="111"/>
      <c r="T114" s="109"/>
      <c r="U114" s="109"/>
      <c r="V114" s="109"/>
      <c r="W114" s="109"/>
      <c r="X114" s="111" t="s">
        <v>25</v>
      </c>
      <c r="Y114" s="109" t="s">
        <v>29</v>
      </c>
      <c r="Z114" s="180"/>
      <c r="AA114" s="180"/>
      <c r="AB114" s="234"/>
    </row>
    <row r="115" spans="1:28" s="9" customFormat="1" x14ac:dyDescent="0.3">
      <c r="A115" s="50" t="s">
        <v>158</v>
      </c>
      <c r="B115" s="25" t="s">
        <v>25</v>
      </c>
      <c r="C115" s="25"/>
      <c r="D115" s="25"/>
      <c r="E115" s="25"/>
      <c r="F115" s="24"/>
      <c r="G115" s="24" t="s">
        <v>159</v>
      </c>
      <c r="H115" s="27"/>
      <c r="I115" s="28"/>
      <c r="J115" s="27"/>
      <c r="K115" s="28"/>
      <c r="L115" s="27"/>
      <c r="M115" s="28"/>
      <c r="N115" s="27"/>
      <c r="O115" s="28"/>
      <c r="P115" s="27"/>
      <c r="Q115" s="26"/>
      <c r="R115" s="25"/>
      <c r="S115" s="25"/>
      <c r="T115" s="41"/>
      <c r="U115" s="41"/>
      <c r="V115" s="41"/>
      <c r="W115" s="41"/>
      <c r="X115" s="25" t="s">
        <v>25</v>
      </c>
      <c r="Y115" s="41" t="s">
        <v>29</v>
      </c>
      <c r="Z115" s="181"/>
      <c r="AA115" s="181"/>
      <c r="AB115" s="235"/>
    </row>
    <row r="116" spans="1:28" s="69" customFormat="1" ht="15" thickBot="1" x14ac:dyDescent="0.35">
      <c r="A116" s="204" t="s">
        <v>222</v>
      </c>
      <c r="B116" s="134"/>
      <c r="C116" s="134"/>
      <c r="D116" s="134"/>
      <c r="E116" s="134"/>
      <c r="F116" s="173"/>
      <c r="G116" s="173"/>
      <c r="H116" s="187"/>
      <c r="I116" s="188"/>
      <c r="J116" s="187"/>
      <c r="K116" s="188"/>
      <c r="L116" s="187"/>
      <c r="M116" s="188"/>
      <c r="N116" s="187"/>
      <c r="O116" s="188"/>
      <c r="P116" s="187"/>
      <c r="Q116" s="186"/>
      <c r="R116" s="134"/>
      <c r="S116" s="134"/>
      <c r="T116" s="177"/>
      <c r="U116" s="177"/>
      <c r="V116" s="177"/>
      <c r="W116" s="177"/>
      <c r="X116" s="134"/>
      <c r="Y116" s="177" t="s">
        <v>25</v>
      </c>
      <c r="Z116" s="177"/>
      <c r="AA116" s="177"/>
      <c r="AB116" s="250"/>
    </row>
    <row r="117" spans="1:28" s="9" customFormat="1" ht="15" thickBot="1" x14ac:dyDescent="0.35">
      <c r="A117" s="162" t="s">
        <v>160</v>
      </c>
      <c r="B117" s="175"/>
      <c r="C117" s="175"/>
      <c r="D117" s="175"/>
      <c r="E117" s="155"/>
      <c r="F117" s="155"/>
      <c r="G117" s="155"/>
      <c r="H117" s="171"/>
      <c r="I117" s="166"/>
      <c r="J117" s="171"/>
      <c r="K117" s="166"/>
      <c r="L117" s="171"/>
      <c r="M117" s="166">
        <v>1</v>
      </c>
      <c r="N117" s="171"/>
      <c r="O117" s="166">
        <v>1</v>
      </c>
      <c r="P117" s="171"/>
      <c r="Q117" s="158">
        <v>1</v>
      </c>
      <c r="R117" s="155"/>
      <c r="S117" s="155"/>
      <c r="T117" s="184"/>
      <c r="U117" s="184"/>
      <c r="V117" s="184"/>
      <c r="W117" s="184"/>
      <c r="X117" s="175"/>
      <c r="Y117" s="184"/>
      <c r="Z117" s="184"/>
      <c r="AA117" s="184"/>
      <c r="AB117" s="185"/>
    </row>
    <row r="118" spans="1:28" s="69" customFormat="1" ht="15.6" x14ac:dyDescent="0.3">
      <c r="A118" s="251" t="s">
        <v>223</v>
      </c>
      <c r="B118" s="118"/>
      <c r="C118" s="118"/>
      <c r="D118" s="118"/>
      <c r="E118" s="118"/>
      <c r="F118" s="144"/>
      <c r="G118" s="144"/>
      <c r="H118" s="205"/>
      <c r="I118" s="206"/>
      <c r="J118" s="205"/>
      <c r="K118" s="206"/>
      <c r="L118" s="205"/>
      <c r="M118" s="206"/>
      <c r="N118" s="205"/>
      <c r="O118" s="206"/>
      <c r="P118" s="205"/>
      <c r="Q118" s="207"/>
      <c r="R118" s="118"/>
      <c r="S118" s="118"/>
      <c r="T118" s="180"/>
      <c r="U118" s="180"/>
      <c r="V118" s="180"/>
      <c r="W118" s="180"/>
      <c r="X118" s="118"/>
      <c r="Y118" s="180" t="s">
        <v>25</v>
      </c>
      <c r="Z118" s="180"/>
      <c r="AA118" s="180"/>
      <c r="AB118" s="237"/>
    </row>
    <row r="119" spans="1:28" s="69" customFormat="1" ht="15.6" x14ac:dyDescent="0.3">
      <c r="A119" s="252" t="s">
        <v>224</v>
      </c>
      <c r="B119" s="32"/>
      <c r="C119" s="32"/>
      <c r="D119" s="32"/>
      <c r="E119" s="32"/>
      <c r="F119" s="29"/>
      <c r="G119" s="29"/>
      <c r="H119" s="66"/>
      <c r="I119" s="67"/>
      <c r="J119" s="66"/>
      <c r="K119" s="67"/>
      <c r="L119" s="66"/>
      <c r="M119" s="67"/>
      <c r="N119" s="66"/>
      <c r="O119" s="67"/>
      <c r="P119" s="66"/>
      <c r="Q119" s="65"/>
      <c r="R119" s="32"/>
      <c r="S119" s="32"/>
      <c r="T119" s="181"/>
      <c r="U119" s="181"/>
      <c r="V119" s="181"/>
      <c r="W119" s="181"/>
      <c r="X119" s="32"/>
      <c r="Y119" s="181" t="s">
        <v>25</v>
      </c>
      <c r="Z119" s="181"/>
      <c r="AA119" s="181"/>
      <c r="AB119" s="238"/>
    </row>
    <row r="120" spans="1:28" s="69" customFormat="1" ht="16.2" thickBot="1" x14ac:dyDescent="0.35">
      <c r="A120" s="253" t="s">
        <v>225</v>
      </c>
      <c r="B120" s="134"/>
      <c r="C120" s="134"/>
      <c r="D120" s="134"/>
      <c r="E120" s="134"/>
      <c r="F120" s="173"/>
      <c r="G120" s="173"/>
      <c r="H120" s="187"/>
      <c r="I120" s="188"/>
      <c r="J120" s="187"/>
      <c r="K120" s="188"/>
      <c r="L120" s="187"/>
      <c r="M120" s="188"/>
      <c r="N120" s="187"/>
      <c r="O120" s="188"/>
      <c r="P120" s="187"/>
      <c r="Q120" s="186"/>
      <c r="R120" s="134"/>
      <c r="S120" s="134"/>
      <c r="T120" s="177"/>
      <c r="U120" s="177"/>
      <c r="V120" s="177"/>
      <c r="W120" s="177"/>
      <c r="X120" s="134"/>
      <c r="Y120" s="177" t="s">
        <v>25</v>
      </c>
      <c r="Z120" s="177"/>
      <c r="AA120" s="177"/>
      <c r="AB120" s="250"/>
    </row>
    <row r="121" spans="1:28" s="9" customFormat="1" ht="15" thickBot="1" x14ac:dyDescent="0.35">
      <c r="A121" s="162" t="s">
        <v>161</v>
      </c>
      <c r="B121" s="154"/>
      <c r="C121" s="154"/>
      <c r="D121" s="154"/>
      <c r="E121" s="155"/>
      <c r="F121" s="155"/>
      <c r="G121" s="155"/>
      <c r="H121" s="171"/>
      <c r="I121" s="163"/>
      <c r="J121" s="171"/>
      <c r="K121" s="163"/>
      <c r="L121" s="171"/>
      <c r="M121" s="163" t="e">
        <f>L121/#REF!</f>
        <v>#REF!</v>
      </c>
      <c r="N121" s="171"/>
      <c r="O121" s="163" t="e">
        <f>N121/#REF!</f>
        <v>#REF!</v>
      </c>
      <c r="P121" s="171"/>
      <c r="Q121" s="158" t="e">
        <f>P121/#REF!</f>
        <v>#REF!</v>
      </c>
      <c r="R121" s="155"/>
      <c r="S121" s="155"/>
      <c r="T121" s="184"/>
      <c r="U121" s="184"/>
      <c r="V121" s="184"/>
      <c r="W121" s="184"/>
      <c r="X121" s="154"/>
      <c r="Y121" s="184"/>
      <c r="Z121" s="184"/>
      <c r="AA121" s="184"/>
      <c r="AB121" s="185"/>
    </row>
    <row r="122" spans="1:28" s="9" customFormat="1" x14ac:dyDescent="0.3">
      <c r="A122" s="161" t="s">
        <v>162</v>
      </c>
      <c r="B122" s="111" t="s">
        <v>25</v>
      </c>
      <c r="C122" s="111"/>
      <c r="D122" s="111" t="s">
        <v>25</v>
      </c>
      <c r="E122" s="111" t="s">
        <v>25</v>
      </c>
      <c r="F122" s="110"/>
      <c r="G122" s="110" t="s">
        <v>163</v>
      </c>
      <c r="H122" s="113"/>
      <c r="I122" s="114"/>
      <c r="J122" s="113"/>
      <c r="K122" s="114"/>
      <c r="L122" s="113"/>
      <c r="M122" s="114"/>
      <c r="N122" s="113"/>
      <c r="O122" s="114"/>
      <c r="P122" s="113"/>
      <c r="Q122" s="112"/>
      <c r="R122" s="111"/>
      <c r="S122" s="111"/>
      <c r="T122" s="109"/>
      <c r="U122" s="109"/>
      <c r="V122" s="109"/>
      <c r="W122" s="109"/>
      <c r="X122" s="111" t="s">
        <v>25</v>
      </c>
      <c r="Y122" s="109"/>
      <c r="Z122" s="180"/>
      <c r="AA122" s="180"/>
      <c r="AB122" s="234"/>
    </row>
    <row r="123" spans="1:28" s="9" customFormat="1" x14ac:dyDescent="0.3">
      <c r="A123" s="49" t="s">
        <v>164</v>
      </c>
      <c r="B123" s="25" t="s">
        <v>25</v>
      </c>
      <c r="C123" s="25"/>
      <c r="D123" s="25" t="s">
        <v>25</v>
      </c>
      <c r="E123" s="25" t="s">
        <v>25</v>
      </c>
      <c r="F123" s="24"/>
      <c r="G123" s="24" t="s">
        <v>165</v>
      </c>
      <c r="H123" s="27"/>
      <c r="I123" s="28"/>
      <c r="J123" s="27"/>
      <c r="K123" s="28"/>
      <c r="L123" s="27"/>
      <c r="M123" s="28"/>
      <c r="N123" s="27"/>
      <c r="O123" s="28"/>
      <c r="P123" s="27"/>
      <c r="Q123" s="26"/>
      <c r="R123" s="25"/>
      <c r="S123" s="25"/>
      <c r="T123" s="41"/>
      <c r="U123" s="41"/>
      <c r="V123" s="41"/>
      <c r="W123" s="41"/>
      <c r="X123" s="25" t="s">
        <v>25</v>
      </c>
      <c r="Y123" s="41"/>
      <c r="Z123" s="181"/>
      <c r="AA123" s="181"/>
      <c r="AB123" s="235"/>
    </row>
    <row r="124" spans="1:28" s="9" customFormat="1" ht="15" thickBot="1" x14ac:dyDescent="0.35">
      <c r="A124" s="176" t="s">
        <v>166</v>
      </c>
      <c r="B124" s="128" t="s">
        <v>25</v>
      </c>
      <c r="C124" s="128"/>
      <c r="D124" s="128" t="s">
        <v>25</v>
      </c>
      <c r="E124" s="128"/>
      <c r="F124" s="129"/>
      <c r="G124" s="129" t="s">
        <v>167</v>
      </c>
      <c r="H124" s="131"/>
      <c r="I124" s="132"/>
      <c r="J124" s="131"/>
      <c r="K124" s="132"/>
      <c r="L124" s="131"/>
      <c r="M124" s="132"/>
      <c r="N124" s="131"/>
      <c r="O124" s="132"/>
      <c r="P124" s="131"/>
      <c r="Q124" s="130"/>
      <c r="R124" s="128"/>
      <c r="S124" s="128"/>
      <c r="T124" s="133"/>
      <c r="U124" s="133"/>
      <c r="V124" s="133"/>
      <c r="W124" s="133"/>
      <c r="X124" s="128" t="s">
        <v>25</v>
      </c>
      <c r="Y124" s="133"/>
      <c r="Z124" s="177"/>
      <c r="AA124" s="177"/>
      <c r="AB124" s="233"/>
    </row>
    <row r="125" spans="1:28" s="9" customFormat="1" ht="15" thickBot="1" x14ac:dyDescent="0.35">
      <c r="A125" s="162" t="s">
        <v>229</v>
      </c>
      <c r="B125" s="154"/>
      <c r="C125" s="154"/>
      <c r="D125" s="154"/>
      <c r="E125" s="155"/>
      <c r="F125" s="155"/>
      <c r="G125" s="155"/>
      <c r="H125" s="171"/>
      <c r="I125" s="166"/>
      <c r="J125" s="171"/>
      <c r="K125" s="166"/>
      <c r="L125" s="171"/>
      <c r="M125" s="166">
        <v>1</v>
      </c>
      <c r="N125" s="171"/>
      <c r="O125" s="166">
        <v>1</v>
      </c>
      <c r="P125" s="171"/>
      <c r="Q125" s="158">
        <v>1</v>
      </c>
      <c r="R125" s="155"/>
      <c r="S125" s="155"/>
      <c r="T125" s="155"/>
      <c r="U125" s="155"/>
      <c r="V125" s="155"/>
      <c r="W125" s="155"/>
      <c r="X125" s="154"/>
      <c r="Y125" s="155"/>
      <c r="Z125" s="155"/>
      <c r="AA125" s="155"/>
      <c r="AB125" s="157"/>
    </row>
    <row r="126" spans="1:28" s="69" customFormat="1" x14ac:dyDescent="0.3">
      <c r="A126" s="254" t="s">
        <v>226</v>
      </c>
      <c r="B126" s="209"/>
      <c r="C126" s="209"/>
      <c r="D126" s="209"/>
      <c r="E126" s="210"/>
      <c r="F126" s="210"/>
      <c r="G126" s="210"/>
      <c r="H126" s="208"/>
      <c r="I126" s="211"/>
      <c r="J126" s="208"/>
      <c r="K126" s="211"/>
      <c r="L126" s="208"/>
      <c r="M126" s="211"/>
      <c r="N126" s="208"/>
      <c r="O126" s="211"/>
      <c r="P126" s="208"/>
      <c r="Q126" s="210"/>
      <c r="R126" s="210"/>
      <c r="S126" s="210"/>
      <c r="T126" s="210"/>
      <c r="U126" s="210"/>
      <c r="V126" s="210"/>
      <c r="W126" s="210" t="s">
        <v>25</v>
      </c>
      <c r="X126" s="209" t="s">
        <v>25</v>
      </c>
      <c r="Y126" s="210" t="s">
        <v>25</v>
      </c>
      <c r="Z126" s="210"/>
      <c r="AA126" s="210"/>
      <c r="AB126" s="255"/>
    </row>
    <row r="127" spans="1:28" s="69" customFormat="1" x14ac:dyDescent="0.3">
      <c r="A127" s="256" t="s">
        <v>227</v>
      </c>
      <c r="B127" s="213"/>
      <c r="C127" s="213"/>
      <c r="D127" s="213" t="s">
        <v>25</v>
      </c>
      <c r="E127" s="214"/>
      <c r="F127" s="214"/>
      <c r="G127" s="214"/>
      <c r="H127" s="212"/>
      <c r="I127" s="215"/>
      <c r="J127" s="212"/>
      <c r="K127" s="215"/>
      <c r="L127" s="212"/>
      <c r="M127" s="215"/>
      <c r="N127" s="212"/>
      <c r="O127" s="215"/>
      <c r="P127" s="212"/>
      <c r="Q127" s="214"/>
      <c r="R127" s="214"/>
      <c r="S127" s="214"/>
      <c r="T127" s="214"/>
      <c r="U127" s="214"/>
      <c r="V127" s="214"/>
      <c r="W127" s="214" t="s">
        <v>25</v>
      </c>
      <c r="X127" s="213" t="s">
        <v>25</v>
      </c>
      <c r="Y127" s="214" t="s">
        <v>25</v>
      </c>
      <c r="Z127" s="214"/>
      <c r="AA127" s="214"/>
      <c r="AB127" s="257"/>
    </row>
    <row r="128" spans="1:28" s="69" customFormat="1" ht="15" thickBot="1" x14ac:dyDescent="0.35">
      <c r="A128" s="258" t="s">
        <v>228</v>
      </c>
      <c r="B128" s="259"/>
      <c r="C128" s="259"/>
      <c r="D128" s="259"/>
      <c r="E128" s="260"/>
      <c r="F128" s="260"/>
      <c r="G128" s="260"/>
      <c r="H128" s="261"/>
      <c r="I128" s="262"/>
      <c r="J128" s="261"/>
      <c r="K128" s="262"/>
      <c r="L128" s="261"/>
      <c r="M128" s="262"/>
      <c r="N128" s="261"/>
      <c r="O128" s="262"/>
      <c r="P128" s="261"/>
      <c r="Q128" s="260"/>
      <c r="R128" s="260"/>
      <c r="S128" s="260"/>
      <c r="T128" s="260"/>
      <c r="U128" s="260"/>
      <c r="V128" s="260"/>
      <c r="W128" s="260" t="s">
        <v>25</v>
      </c>
      <c r="X128" s="259" t="s">
        <v>25</v>
      </c>
      <c r="Y128" s="260" t="s">
        <v>25</v>
      </c>
      <c r="Z128" s="260"/>
      <c r="AA128" s="260"/>
      <c r="AB128" s="263"/>
    </row>
    <row r="129" spans="1:28" s="9" customFormat="1" x14ac:dyDescent="0.3">
      <c r="A129" s="79"/>
      <c r="B129" s="62"/>
      <c r="C129" s="62"/>
      <c r="D129" s="62"/>
      <c r="E129" s="69"/>
      <c r="F129" s="80"/>
      <c r="G129" s="80"/>
      <c r="H129" s="81"/>
      <c r="I129" s="62"/>
      <c r="J129" s="81"/>
      <c r="K129" s="62"/>
      <c r="L129" s="81"/>
      <c r="M129" s="62"/>
      <c r="N129" s="81"/>
      <c r="O129" s="62"/>
      <c r="P129" s="81"/>
      <c r="Q129" s="62"/>
      <c r="R129" s="62"/>
      <c r="S129" s="62"/>
      <c r="T129" s="62"/>
      <c r="U129" s="82"/>
      <c r="V129" s="69"/>
      <c r="W129" s="69"/>
      <c r="X129" s="69"/>
      <c r="Y129" s="69"/>
      <c r="Z129" s="82"/>
      <c r="AA129" s="82"/>
      <c r="AB129" s="69"/>
    </row>
    <row r="130" spans="1:28" s="9" customFormat="1" x14ac:dyDescent="0.3">
      <c r="A130" s="33"/>
      <c r="B130" s="35"/>
      <c r="C130" s="35"/>
      <c r="D130" s="35"/>
      <c r="F130" s="38"/>
      <c r="G130" s="38"/>
      <c r="H130" s="37"/>
      <c r="I130" s="35"/>
      <c r="J130" s="34"/>
      <c r="K130" s="35"/>
      <c r="L130" s="37"/>
      <c r="M130" s="35"/>
      <c r="N130" s="37"/>
      <c r="O130" s="35"/>
      <c r="P130" s="37"/>
      <c r="Q130" s="35"/>
      <c r="R130" s="35"/>
      <c r="S130" s="35"/>
      <c r="T130" s="35"/>
      <c r="U130" s="4"/>
      <c r="Z130" s="4"/>
      <c r="AA130" s="4"/>
    </row>
    <row r="131" spans="1:28" x14ac:dyDescent="0.3">
      <c r="A131" s="33"/>
      <c r="B131" s="35"/>
      <c r="C131" s="35"/>
      <c r="D131" s="35"/>
      <c r="E131" s="9"/>
      <c r="F131" s="36"/>
      <c r="G131" s="36"/>
      <c r="H131" s="37"/>
      <c r="I131" s="35"/>
      <c r="J131" s="37"/>
      <c r="K131" s="35"/>
      <c r="L131" s="37"/>
      <c r="M131" s="35"/>
      <c r="N131" s="37"/>
      <c r="O131" s="35"/>
      <c r="P131" s="37"/>
      <c r="Q131" s="35"/>
      <c r="R131" s="35"/>
      <c r="S131" s="35"/>
      <c r="T131" s="35"/>
      <c r="U131" s="4"/>
      <c r="V131" s="9"/>
      <c r="W131" s="9"/>
      <c r="X131" s="9"/>
      <c r="Y131" s="9"/>
      <c r="Z131" s="4"/>
      <c r="AA131" s="4"/>
      <c r="AB131" s="9"/>
    </row>
    <row r="132" spans="1:28" x14ac:dyDescent="0.3">
      <c r="A132" s="33"/>
      <c r="B132" s="35"/>
      <c r="C132" s="35"/>
      <c r="D132" s="35"/>
      <c r="E132" s="9"/>
      <c r="F132" s="36"/>
      <c r="G132" s="36"/>
      <c r="H132" s="37"/>
      <c r="I132" s="35"/>
      <c r="J132" s="37"/>
      <c r="K132" s="35"/>
      <c r="L132" s="37"/>
      <c r="M132" s="35"/>
      <c r="N132" s="37"/>
      <c r="O132" s="35"/>
      <c r="P132" s="37"/>
      <c r="Q132" s="35"/>
      <c r="R132" s="35"/>
      <c r="S132" s="35"/>
      <c r="T132" s="35" t="s">
        <v>168</v>
      </c>
      <c r="U132" s="4"/>
      <c r="V132" s="9"/>
      <c r="W132" s="9"/>
      <c r="X132" s="9"/>
      <c r="Y132" s="9"/>
      <c r="Z132" s="4"/>
      <c r="AA132" s="4"/>
      <c r="AB132" s="9"/>
    </row>
    <row r="134" spans="1:28" x14ac:dyDescent="0.3">
      <c r="Q134" s="39"/>
      <c r="R134" s="39"/>
      <c r="S134" s="39"/>
      <c r="T134" s="39"/>
    </row>
    <row r="137" spans="1:28" x14ac:dyDescent="0.3">
      <c r="M137" s="39"/>
      <c r="O137" s="39"/>
    </row>
  </sheetData>
  <autoFilter ref="A11:AB11" xr:uid="{00000000-0001-0000-0000-000000000000}"/>
  <dataConsolidate/>
  <mergeCells count="23">
    <mergeCell ref="P55:Q55"/>
    <mergeCell ref="R55:Y55"/>
    <mergeCell ref="B55:D55"/>
    <mergeCell ref="H55:I55"/>
    <mergeCell ref="J55:K55"/>
    <mergeCell ref="L55:M55"/>
    <mergeCell ref="N55:O55"/>
    <mergeCell ref="B52:AB52"/>
    <mergeCell ref="B53:AB53"/>
    <mergeCell ref="B54:AB54"/>
    <mergeCell ref="F4:G4"/>
    <mergeCell ref="I2:J2"/>
    <mergeCell ref="C2:E2"/>
    <mergeCell ref="F2:G2"/>
    <mergeCell ref="K2:L2"/>
    <mergeCell ref="D3:G3"/>
    <mergeCell ref="P10:Q10"/>
    <mergeCell ref="R10:Y10"/>
    <mergeCell ref="B10:D10"/>
    <mergeCell ref="H10:I10"/>
    <mergeCell ref="J10:K10"/>
    <mergeCell ref="L10:M10"/>
    <mergeCell ref="N10:O10"/>
  </mergeCells>
  <phoneticPr fontId="23" type="noConversion"/>
  <conditionalFormatting sqref="Z14:AA17 S28:T31 S33:T35 Z33:AA35 U28:Y35 E13:E35 F18:G18 F22:G22 F27:G27 F59:G59 F63:G63 F68:G68 F74:G74 F80:G80 F85:G85 F90:G90 F100:G100 F104:G104 F109:G109 F113:G113 F117:G117 F121:G121 F125:G128 S58:AB59 S36:AB36 Z28:AA31 Z27:AB27 Z23:AA26 Z22:AB22 Z19:AA21 Z18:AB18 Z13:AB13 S60:W128 S13:Y27 Y118:AA120 Y114:AA116 Y110:AA112 Y63:AB63 Y64:AA66 Y67:AB68 Y74:AB74 Y75:AA76 Y77:AB80 Y85:AB85 Y86:AA89 Y90:AB90 Y91:AA97 Y98:AB100 Y104:AB104 Y105:AA105 Y106:AB109 Y113:AB113 Y117:AB117 Y121:AB121 Y122:AA124 Y125:AB128 Y101:AA103 Y83:AB83 Y84:AA84 Y81:AA82 Y72:AB72 Y73:AA73 Y69:AA71 Y60:AA62 S37:AA51 E37:E51 E57:E128 S57:AA57">
    <cfRule type="cellIs" dxfId="1" priority="9" operator="equal">
      <formula>"P"</formula>
    </cfRule>
  </conditionalFormatting>
  <conditionalFormatting sqref="S32:T32 Z32:AA32">
    <cfRule type="cellIs" dxfId="0" priority="7" operator="equal">
      <formula>"P"</formula>
    </cfRule>
  </conditionalFormatting>
  <pageMargins left="0.25" right="0.25" top="0.5" bottom="0.5" header="0.25" footer="0.25"/>
  <pageSetup paperSize="17" scale="82" fitToHeight="0" orientation="landscape" r:id="rId1"/>
  <headerFooter>
    <oddHeader>&amp;C&amp;"-,Bold"&amp;14&amp;KFF0000DRAFT - CONTROLLED UNCLASSIFIED INFORMATION (CUI)&amp;R&amp;D</oddHeader>
    <oddFooter>&amp;L&amp;"-,Italic"&amp;K09-018&amp;Z&amp;F&amp;C&amp;"-,Bold"&amp;16&amp;KFF0000DRAFT - C&amp;14&amp;KFF0000ONTROLLED UNCLASSIFIED INFORMATION (CUI)&amp;RPage &amp;P of &amp;N</oddFooter>
  </headerFooter>
  <rowBreaks count="2" manualBreakCount="2">
    <brk id="57" max="26" man="1"/>
    <brk id="99" max="2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9E7BC4CEF2B48B42FD22EFCC3B7AB" ma:contentTypeVersion="15" ma:contentTypeDescription="Create a new document." ma:contentTypeScope="" ma:versionID="668085787c3974edef3c8298c5fe638b">
  <xsd:schema xmlns:xsd="http://www.w3.org/2001/XMLSchema" xmlns:xs="http://www.w3.org/2001/XMLSchema" xmlns:p="http://schemas.microsoft.com/office/2006/metadata/properties" xmlns:ns2="8740ac4b-1b64-435d-9173-467000c52811" xmlns:ns3="5d81ef17-c111-446c-a544-cbca43145485" xmlns:ns4="b8a0a3b7-0c93-43c8-b5ea-603587278e6a" targetNamespace="http://schemas.microsoft.com/office/2006/metadata/properties" ma:root="true" ma:fieldsID="54c7eef24ddb3013afb2bbbc8b5ddc8e" ns2:_="" ns3:_="" ns4:_="">
    <xsd:import namespace="8740ac4b-1b64-435d-9173-467000c52811"/>
    <xsd:import namespace="5d81ef17-c111-446c-a544-cbca43145485"/>
    <xsd:import namespace="b8a0a3b7-0c93-43c8-b5ea-603587278e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0ac4b-1b64-435d-9173-467000c52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754ef04-fc12-425f-87d6-1177d4e89d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1ef17-c111-446c-a544-cbca43145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0a3b7-0c93-43c8-b5ea-603587278e6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045f78c-07ba-49eb-9cee-f81f9a1f8fa9}" ma:internalName="TaxCatchAll" ma:showField="CatchAllData" ma:web="5d81ef17-c111-446c-a544-cbca43145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D7964C-69CF-419B-9E94-8E4E7081A3CA}"/>
</file>

<file path=customXml/itemProps2.xml><?xml version="1.0" encoding="utf-8"?>
<ds:datastoreItem xmlns:ds="http://schemas.openxmlformats.org/officeDocument/2006/customXml" ds:itemID="{66839F79-305F-4800-9612-6977CB4996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Compliance by project</vt:lpstr>
      <vt:lpstr>'Compliance by project'!Print_Area</vt:lpstr>
      <vt:lpstr>'Compliance by project'!Print_Titles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Callister, Kathleen Emily</dc:creator>
  <cp:keywords/>
  <dc:description/>
  <cp:lastModifiedBy>Hammen, Jeremy J</cp:lastModifiedBy>
  <cp:revision/>
  <dcterms:created xsi:type="dcterms:W3CDTF">2018-09-27T14:28:52Z</dcterms:created>
  <dcterms:modified xsi:type="dcterms:W3CDTF">2024-06-12T22:20:43Z</dcterms:modified>
  <cp:category/>
  <cp:contentStatus/>
</cp:coreProperties>
</file>