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fileSharing readOnlyRecommended="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dtopping/Desktop/"/>
    </mc:Choice>
  </mc:AlternateContent>
  <xr:revisionPtr revIDLastSave="0" documentId="8_{F8F95004-08C9-8648-9120-072BB1494ED8}" xr6:coauthVersionLast="47" xr6:coauthVersionMax="47" xr10:uidLastSave="{00000000-0000-0000-0000-000000000000}"/>
  <bookViews>
    <workbookView xWindow="3680" yWindow="500" windowWidth="27640" windowHeight="16940" xr2:uid="{084C9C9C-1A3B-9845-97CD-75B27A94CE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10" i="1"/>
  <c r="H3" i="1"/>
  <c r="H4" i="1"/>
  <c r="H5" i="1"/>
  <c r="H6" i="1"/>
  <c r="H2" i="1"/>
  <c r="G10" i="1"/>
  <c r="G3" i="1"/>
  <c r="G4" i="1"/>
  <c r="G5" i="1"/>
  <c r="G6" i="1"/>
  <c r="G2" i="1"/>
</calcChain>
</file>

<file path=xl/sharedStrings.xml><?xml version="1.0" encoding="utf-8"?>
<sst xmlns="http://schemas.openxmlformats.org/spreadsheetml/2006/main" count="19" uniqueCount="17">
  <si>
    <t>Salaries</t>
  </si>
  <si>
    <t>Travel/training</t>
  </si>
  <si>
    <t>OE</t>
  </si>
  <si>
    <t>Logistics</t>
  </si>
  <si>
    <t>AZ+UT WSC</t>
  </si>
  <si>
    <t>Total</t>
  </si>
  <si>
    <t>EROS</t>
  </si>
  <si>
    <t>Website</t>
  </si>
  <si>
    <t>Moved to Project K</t>
  </si>
  <si>
    <t>2008(including 19% burden)</t>
  </si>
  <si>
    <t>2018(including 15.6% burden )</t>
  </si>
  <si>
    <t>n/a</t>
  </si>
  <si>
    <t>2008-2018  annual change (%)</t>
  </si>
  <si>
    <t>years from 2008 to 2018</t>
  </si>
  <si>
    <t>years fron 2018 and 2025</t>
  </si>
  <si>
    <t>2025(including 21.7% burden)</t>
  </si>
  <si>
    <t>2018-2025 annual change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</si>
</sst>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Aptos Narrow"/>
      <family val="2"/>
      <scheme val="minor"/>
    </font>
    <font>
      <b/>
      <sz val="12"/>
      <color theme="1"/>
      <name val="Aptos Narrow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862B8-1781-2D45-B203-8EFD11D9A86C}">
  <dimension ref="A1:H10"/>
  <sheetViews>
    <sheetView tabSelected="1" workbookViewId="0">
      <selection activeCell="G20" sqref="G20"/>
    </sheetView>
  </sheetViews>
  <sheetFormatPr baseColWidth="10" defaultRowHeight="16" x14ac:dyDescent="0.2"/>
  <cols>
    <col min="1" max="1" width="16.6640625" customWidth="1"/>
    <col min="2" max="2" width="24.33203125" customWidth="1"/>
    <col min="3" max="3" width="25.83203125" customWidth="1"/>
    <col min="4" max="5" width="26.1640625" customWidth="1"/>
    <col min="6" max="6" width="36" customWidth="1"/>
    <col min="7" max="7" width="25" customWidth="1"/>
    <col min="8" max="8" width="24.83203125" customWidth="1"/>
  </cols>
  <sheetData>
    <row r="1" spans="1:8" x14ac:dyDescent="0.2">
      <c r="B1" t="s">
        <v>9</v>
      </c>
      <c r="C1" t="s">
        <v>10</v>
      </c>
      <c r="D1" t="s">
        <v>15</v>
      </c>
      <c r="E1" t="s">
        <v>13</v>
      </c>
      <c r="F1" t="s">
        <v>14</v>
      </c>
      <c r="G1" t="s">
        <v>12</v>
      </c>
      <c r="H1" t="s">
        <v>16</v>
      </c>
    </row>
    <row r="2" spans="1:8" x14ac:dyDescent="0.2">
      <c r="A2" t="s">
        <v>0</v>
      </c>
      <c r="B2" s="1">
        <v>401000</v>
      </c>
      <c r="C2" s="1">
        <v>615000</v>
      </c>
      <c r="D2" s="1">
        <v>821000</v>
      </c>
      <c r="E2" s="1">
        <v>10</v>
      </c>
      <c r="F2" s="1">
        <v>7</v>
      </c>
      <c r="G2" s="4">
        <f>(((C2/B2)^(1/E2))-1)*100</f>
        <v>4.3693729684368909</v>
      </c>
      <c r="H2" s="4">
        <f>(((D2/C2)^(1/F2))-1)*100</f>
        <v>4.2135057657266328</v>
      </c>
    </row>
    <row r="3" spans="1:8" x14ac:dyDescent="0.2">
      <c r="A3" t="s">
        <v>1</v>
      </c>
      <c r="B3" s="1">
        <v>11900</v>
      </c>
      <c r="C3" s="1">
        <v>11600</v>
      </c>
      <c r="D3" s="1">
        <v>17000</v>
      </c>
      <c r="E3" s="1">
        <v>10</v>
      </c>
      <c r="F3" s="1">
        <v>7</v>
      </c>
      <c r="G3" s="4">
        <f t="shared" ref="G3:G6" si="0">(((C3/B3)^(1/E3))-1)*100</f>
        <v>-0.2550073225593863</v>
      </c>
      <c r="H3" s="4">
        <f t="shared" ref="H3:H7" si="1">(((D3/C3)^(1/F3))-1)*100</f>
        <v>5.6119327040974554</v>
      </c>
    </row>
    <row r="4" spans="1:8" x14ac:dyDescent="0.2">
      <c r="A4" t="s">
        <v>2</v>
      </c>
      <c r="B4" s="1">
        <v>65200</v>
      </c>
      <c r="C4" s="1">
        <v>92500</v>
      </c>
      <c r="D4" s="1">
        <v>85000</v>
      </c>
      <c r="E4" s="1">
        <v>10</v>
      </c>
      <c r="F4" s="1">
        <v>7</v>
      </c>
      <c r="G4" s="4">
        <f t="shared" si="0"/>
        <v>3.5593733254707383</v>
      </c>
      <c r="H4" s="4">
        <f t="shared" si="1"/>
        <v>-1.2006961054837451</v>
      </c>
    </row>
    <row r="5" spans="1:8" x14ac:dyDescent="0.2">
      <c r="A5" t="s">
        <v>3</v>
      </c>
      <c r="B5" s="1">
        <v>59500</v>
      </c>
      <c r="C5" s="1">
        <v>100600</v>
      </c>
      <c r="D5" s="1">
        <v>96000</v>
      </c>
      <c r="E5" s="1">
        <v>10</v>
      </c>
      <c r="F5" s="1">
        <v>7</v>
      </c>
      <c r="G5" s="4">
        <f t="shared" si="0"/>
        <v>5.392110514231363</v>
      </c>
      <c r="H5" s="4">
        <f t="shared" si="1"/>
        <v>-0.66639916365807128</v>
      </c>
    </row>
    <row r="6" spans="1:8" x14ac:dyDescent="0.2">
      <c r="A6" t="s">
        <v>4</v>
      </c>
      <c r="B6" s="1">
        <v>345400</v>
      </c>
      <c r="C6" s="1">
        <v>337800</v>
      </c>
      <c r="D6" s="1">
        <v>357400</v>
      </c>
      <c r="E6" s="1">
        <v>10</v>
      </c>
      <c r="F6" s="1">
        <v>7</v>
      </c>
      <c r="G6" s="4">
        <f t="shared" si="0"/>
        <v>-0.222244284261508</v>
      </c>
      <c r="H6" s="4">
        <f t="shared" si="1"/>
        <v>0.80899191666687909</v>
      </c>
    </row>
    <row r="7" spans="1:8" x14ac:dyDescent="0.2">
      <c r="A7" t="s">
        <v>6</v>
      </c>
      <c r="C7" s="1">
        <v>8000</v>
      </c>
      <c r="D7" s="1">
        <v>22000</v>
      </c>
      <c r="E7" s="1">
        <v>10</v>
      </c>
      <c r="F7" s="1">
        <v>7</v>
      </c>
      <c r="G7" s="4" t="s">
        <v>11</v>
      </c>
      <c r="H7" s="4">
        <f t="shared" si="1"/>
        <v>15.547835216653972</v>
      </c>
    </row>
    <row r="8" spans="1:8" x14ac:dyDescent="0.2">
      <c r="A8" t="s">
        <v>7</v>
      </c>
      <c r="C8" s="1">
        <v>65000</v>
      </c>
      <c r="D8" t="s">
        <v>8</v>
      </c>
      <c r="E8" s="1">
        <v>10</v>
      </c>
      <c r="F8" s="1">
        <v>7</v>
      </c>
      <c r="G8" s="4" t="s">
        <v>11</v>
      </c>
      <c r="H8" s="6" t="s">
        <v>11</v>
      </c>
    </row>
    <row r="9" spans="1:8" x14ac:dyDescent="0.2">
      <c r="C9" s="1"/>
      <c r="G9" s="4"/>
    </row>
    <row r="10" spans="1:8" x14ac:dyDescent="0.2">
      <c r="A10" s="2" t="s">
        <v>5</v>
      </c>
      <c r="B10" s="3">
        <v>883000</v>
      </c>
      <c r="C10" s="3">
        <v>1230000</v>
      </c>
      <c r="D10" s="3">
        <v>1400000</v>
      </c>
      <c r="E10" s="1">
        <v>10</v>
      </c>
      <c r="F10" s="1">
        <v>7</v>
      </c>
      <c r="G10" s="5">
        <f t="shared" ref="G10:H10" si="2">(((C10/B10)^(1/E10))-1)*100</f>
        <v>3.3699820326362984</v>
      </c>
      <c r="H10" s="5">
        <f t="shared" si="2"/>
        <v>1.8666082939362338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29E7BC4CEF2B48B42FD22EFCC3B7AB" ma:contentTypeVersion="15" ma:contentTypeDescription="Create a new document." ma:contentTypeScope="" ma:versionID="668085787c3974edef3c8298c5fe638b">
  <xsd:schema xmlns:xsd="http://www.w3.org/2001/XMLSchema" xmlns:xs="http://www.w3.org/2001/XMLSchema" xmlns:p="http://schemas.microsoft.com/office/2006/metadata/properties" xmlns:ns2="8740ac4b-1b64-435d-9173-467000c52811" xmlns:ns3="5d81ef17-c111-446c-a544-cbca43145485" xmlns:ns4="b8a0a3b7-0c93-43c8-b5ea-603587278e6a" targetNamespace="http://schemas.microsoft.com/office/2006/metadata/properties" ma:root="true" ma:fieldsID="54c7eef24ddb3013afb2bbbc8b5ddc8e" ns2:_="" ns3:_="" ns4:_="">
    <xsd:import namespace="8740ac4b-1b64-435d-9173-467000c52811"/>
    <xsd:import namespace="5d81ef17-c111-446c-a544-cbca43145485"/>
    <xsd:import namespace="b8a0a3b7-0c93-43c8-b5ea-603587278e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0ac4b-1b64-435d-9173-467000c528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6754ef04-fc12-425f-87d6-1177d4e89d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1ef17-c111-446c-a544-cbca431454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a0a3b7-0c93-43c8-b5ea-603587278e6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045f78c-07ba-49eb-9cee-f81f9a1f8fa9}" ma:internalName="TaxCatchAll" ma:showField="CatchAllData" ma:web="5d81ef17-c111-446c-a544-cbca43145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735E90-9842-4522-AB83-664B0543F9E7}"/>
</file>

<file path=customXml/itemProps2.xml><?xml version="1.0" encoding="utf-8"?>
<ds:datastoreItem xmlns:ds="http://schemas.openxmlformats.org/officeDocument/2006/customXml" ds:itemID="{42B632DF-AA9C-4469-A6A4-C5D688F439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Topping, David</dc:creator>
  <cp:lastModifiedBy>Topping, David</cp:lastModifiedBy>
  <dcterms:created xsi:type="dcterms:W3CDTF">2024-05-02T19:12:23Z</dcterms:created>
  <dcterms:modified xsi:type="dcterms:W3CDTF">2024-05-02T20:59:19Z</dcterms:modified>
</cp:coreProperties>
</file>