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8595" windowHeight="7740"/>
  </bookViews>
  <sheets>
    <sheet name="Powell Inflow-Annual" sheetId="1" r:id="rId1"/>
    <sheet name="Powell Inflow-Monthly" sheetId="2" r:id="rId2"/>
  </sheet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B3" i="2" l="1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B502" i="2"/>
  <c r="C502" i="2"/>
  <c r="B503" i="2"/>
  <c r="C503" i="2"/>
  <c r="B504" i="2"/>
  <c r="C504" i="2"/>
  <c r="B505" i="2"/>
  <c r="C505" i="2"/>
  <c r="B506" i="2"/>
  <c r="C506" i="2"/>
  <c r="B507" i="2"/>
  <c r="C507" i="2"/>
  <c r="B508" i="2"/>
  <c r="C508" i="2"/>
  <c r="B509" i="2"/>
  <c r="C509" i="2"/>
  <c r="B510" i="2"/>
  <c r="C510" i="2"/>
  <c r="B511" i="2"/>
  <c r="C511" i="2"/>
  <c r="B512" i="2"/>
  <c r="C512" i="2"/>
  <c r="B513" i="2"/>
  <c r="C513" i="2"/>
  <c r="B514" i="2"/>
  <c r="C514" i="2"/>
  <c r="B515" i="2"/>
  <c r="C515" i="2"/>
  <c r="B516" i="2"/>
  <c r="C516" i="2"/>
  <c r="B517" i="2"/>
  <c r="C517" i="2"/>
  <c r="B518" i="2"/>
  <c r="C518" i="2"/>
  <c r="B519" i="2"/>
  <c r="C519" i="2"/>
  <c r="B520" i="2"/>
  <c r="C520" i="2"/>
  <c r="B521" i="2"/>
  <c r="C521" i="2"/>
  <c r="B522" i="2"/>
  <c r="C522" i="2"/>
  <c r="B523" i="2"/>
  <c r="C523" i="2"/>
  <c r="B524" i="2"/>
  <c r="C524" i="2"/>
  <c r="B525" i="2"/>
  <c r="C525" i="2"/>
  <c r="B526" i="2"/>
  <c r="C526" i="2"/>
  <c r="B527" i="2"/>
  <c r="C527" i="2"/>
  <c r="B528" i="2"/>
  <c r="C528" i="2"/>
  <c r="B529" i="2"/>
  <c r="C529" i="2"/>
  <c r="B530" i="2"/>
  <c r="C530" i="2"/>
  <c r="B531" i="2"/>
  <c r="C531" i="2"/>
  <c r="B532" i="2"/>
  <c r="C532" i="2"/>
  <c r="B533" i="2"/>
  <c r="C533" i="2"/>
  <c r="B534" i="2"/>
  <c r="C534" i="2"/>
  <c r="B535" i="2"/>
  <c r="C535" i="2"/>
  <c r="B536" i="2"/>
  <c r="C536" i="2"/>
  <c r="B537" i="2"/>
  <c r="C537" i="2"/>
  <c r="B538" i="2"/>
  <c r="C538" i="2"/>
  <c r="B539" i="2"/>
  <c r="C539" i="2"/>
  <c r="B540" i="2"/>
  <c r="C540" i="2"/>
  <c r="B541" i="2"/>
  <c r="C541" i="2"/>
  <c r="B542" i="2"/>
  <c r="C542" i="2"/>
  <c r="B543" i="2"/>
  <c r="C543" i="2"/>
  <c r="B544" i="2"/>
  <c r="C544" i="2"/>
  <c r="B545" i="2"/>
  <c r="C545" i="2"/>
  <c r="B546" i="2"/>
  <c r="C546" i="2"/>
  <c r="B547" i="2"/>
  <c r="C547" i="2"/>
  <c r="B548" i="2"/>
  <c r="C548" i="2"/>
  <c r="B549" i="2"/>
  <c r="C549" i="2"/>
  <c r="B550" i="2"/>
  <c r="C550" i="2"/>
  <c r="B551" i="2"/>
  <c r="C551" i="2"/>
  <c r="B552" i="2"/>
  <c r="C552" i="2"/>
  <c r="B553" i="2"/>
  <c r="C553" i="2"/>
  <c r="B554" i="2"/>
  <c r="C554" i="2"/>
  <c r="B555" i="2"/>
  <c r="C555" i="2"/>
  <c r="B556" i="2"/>
  <c r="C556" i="2"/>
  <c r="B557" i="2"/>
  <c r="C557" i="2"/>
  <c r="B558" i="2"/>
  <c r="C558" i="2"/>
  <c r="B559" i="2"/>
  <c r="C559" i="2"/>
  <c r="B560" i="2"/>
  <c r="C560" i="2"/>
  <c r="B561" i="2"/>
  <c r="C561" i="2"/>
  <c r="B562" i="2"/>
  <c r="C562" i="2"/>
  <c r="B563" i="2"/>
  <c r="C563" i="2"/>
  <c r="B564" i="2"/>
  <c r="C564" i="2"/>
  <c r="B565" i="2"/>
  <c r="C565" i="2"/>
  <c r="B566" i="2"/>
  <c r="C566" i="2"/>
  <c r="B567" i="2"/>
  <c r="C567" i="2"/>
  <c r="B568" i="2"/>
  <c r="C568" i="2"/>
  <c r="B569" i="2"/>
  <c r="C569" i="2"/>
  <c r="B570" i="2"/>
  <c r="C570" i="2"/>
  <c r="B571" i="2"/>
  <c r="C571" i="2"/>
  <c r="B572" i="2"/>
  <c r="C572" i="2"/>
  <c r="B573" i="2"/>
  <c r="C573" i="2"/>
  <c r="B574" i="2"/>
  <c r="C574" i="2"/>
  <c r="B575" i="2"/>
  <c r="C575" i="2"/>
  <c r="B576" i="2"/>
  <c r="C576" i="2"/>
  <c r="B577" i="2"/>
  <c r="C577" i="2"/>
  <c r="B578" i="2"/>
  <c r="C578" i="2"/>
  <c r="B579" i="2"/>
  <c r="C579" i="2"/>
  <c r="B580" i="2"/>
  <c r="C580" i="2"/>
  <c r="B581" i="2"/>
  <c r="C581" i="2"/>
  <c r="B582" i="2"/>
  <c r="C582" i="2"/>
  <c r="B583" i="2"/>
  <c r="C583" i="2"/>
  <c r="B584" i="2"/>
  <c r="C584" i="2"/>
  <c r="B585" i="2"/>
  <c r="C585" i="2"/>
  <c r="B586" i="2"/>
  <c r="C586" i="2"/>
  <c r="B587" i="2"/>
  <c r="C587" i="2"/>
  <c r="B588" i="2"/>
  <c r="C588" i="2"/>
  <c r="B589" i="2"/>
  <c r="C589" i="2"/>
  <c r="B590" i="2"/>
  <c r="C590" i="2"/>
  <c r="B591" i="2"/>
  <c r="C591" i="2"/>
  <c r="B592" i="2"/>
  <c r="C592" i="2"/>
  <c r="B593" i="2"/>
  <c r="C593" i="2"/>
  <c r="B594" i="2"/>
  <c r="C594" i="2"/>
  <c r="B595" i="2"/>
  <c r="C595" i="2"/>
  <c r="B596" i="2"/>
  <c r="C596" i="2"/>
  <c r="B597" i="2"/>
  <c r="C597" i="2"/>
  <c r="B598" i="2"/>
  <c r="C598" i="2"/>
  <c r="B599" i="2"/>
  <c r="C599" i="2"/>
  <c r="B600" i="2"/>
  <c r="C600" i="2"/>
  <c r="B601" i="2"/>
  <c r="C601" i="2"/>
  <c r="B602" i="2"/>
  <c r="C602" i="2"/>
  <c r="B603" i="2"/>
  <c r="C603" i="2"/>
  <c r="B604" i="2"/>
  <c r="C604" i="2"/>
  <c r="B605" i="2"/>
  <c r="C605" i="2"/>
  <c r="C2" i="2"/>
  <c r="B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2" i="1"/>
</calcChain>
</file>

<file path=xl/sharedStrings.xml><?xml version="1.0" encoding="utf-8"?>
<sst xmlns="http://schemas.openxmlformats.org/spreadsheetml/2006/main" count="1327" uniqueCount="20">
  <si>
    <t>Start Date Time</t>
  </si>
  <si>
    <t>Site Common Name</t>
  </si>
  <si>
    <t>Datatype Common Name</t>
  </si>
  <si>
    <t>LAKE POWELL</t>
  </si>
  <si>
    <t>unregulated inflow volume</t>
  </si>
  <si>
    <t>Water Year</t>
  </si>
  <si>
    <t>Water Year Value</t>
  </si>
  <si>
    <t>April-July Value</t>
  </si>
  <si>
    <t>Datatype Name</t>
  </si>
  <si>
    <t>volume of unregulated inflow</t>
  </si>
  <si>
    <t>Monthly Value</t>
  </si>
  <si>
    <t>Month</t>
  </si>
  <si>
    <t>Year</t>
  </si>
  <si>
    <t>Row Labels</t>
  </si>
  <si>
    <t>Column Labels</t>
  </si>
  <si>
    <t>Sum of Monthly Value</t>
  </si>
  <si>
    <t>Notes:</t>
  </si>
  <si>
    <t>All values in acre-feet</t>
  </si>
  <si>
    <t>Water year average is 10.83 maf (based on 1981-2010 period)</t>
  </si>
  <si>
    <t>April-July average is 7.16 maf (based on 1981-2010 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</si>
</sst>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22" fontId="0" fillId="0" borderId="0" xfId="0" applyNumberFormat="1"/>
    <xf numFmtId="3" fontId="0" fillId="0" borderId="0" xfId="0" applyNumberFormat="1"/>
    <xf numFmtId="0" fontId="0" fillId="0" borderId="0" xfId="0" applyNumberFormat="1"/>
    <xf numFmtId="0" fontId="2" fillId="0" borderId="0" xfId="0" applyFont="1"/>
    <xf numFmtId="0" fontId="2" fillId="0" borderId="0" xfId="0" applyNumberFormat="1" applyFont="1"/>
    <xf numFmtId="3" fontId="2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9" fontId="0" fillId="0" borderId="0" xfId="1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clamation - LC" refreshedDate="41584.647893402776" createdVersion="4" refreshedVersion="4" minRefreshableVersion="3" recordCount="604">
  <cacheSource type="worksheet">
    <worksheetSource ref="A1:F605" sheet="Powell Inflow-Monthly"/>
  </cacheSource>
  <cacheFields count="6">
    <cacheField name="Start Date Time" numFmtId="22">
      <sharedItems containsSemiMixedTypes="0" containsNonDate="0" containsDate="1" containsString="0" minDate="1963-07-01T00:00:00" maxDate="2013-10-02T00:00:00"/>
    </cacheField>
    <cacheField name="Month" numFmtId="0">
      <sharedItems containsSemiMixedTypes="0" containsString="0" containsNumber="1" containsInteger="1" minValue="1" maxValue="12" count="12">
        <n v="7"/>
        <n v="8"/>
        <n v="9"/>
        <n v="10"/>
        <n v="11"/>
        <n v="12"/>
        <n v="1"/>
        <n v="2"/>
        <n v="3"/>
        <n v="4"/>
        <n v="5"/>
        <n v="6"/>
      </sharedItems>
    </cacheField>
    <cacheField name="Year" numFmtId="0">
      <sharedItems containsSemiMixedTypes="0" containsString="0" containsNumber="1" containsInteger="1" minValue="1963" maxValue="2013" count="51"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Site Common Name" numFmtId="0">
      <sharedItems/>
    </cacheField>
    <cacheField name="Datatype Name" numFmtId="0">
      <sharedItems/>
    </cacheField>
    <cacheField name="Monthly Value" numFmtId="3">
      <sharedItems containsSemiMixedTypes="0" containsString="0" containsNumber="1" minValue="-49893.698750000003" maxValue="6659475.56144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4">
  <r>
    <d v="1963-07-01T00:00:00"/>
    <x v="0"/>
    <x v="0"/>
    <s v="LAKE POWELL"/>
    <s v="volume of unregulated inflow"/>
    <n v="331998.72492000001"/>
  </r>
  <r>
    <d v="1963-08-01T00:00:00"/>
    <x v="1"/>
    <x v="0"/>
    <s v="LAKE POWELL"/>
    <s v="volume of unregulated inflow"/>
    <n v="321343.78408999997"/>
  </r>
  <r>
    <d v="1963-09-01T00:00:00"/>
    <x v="2"/>
    <x v="0"/>
    <s v="LAKE POWELL"/>
    <s v="volume of unregulated inflow"/>
    <n v="446042.18913000001"/>
  </r>
  <r>
    <d v="1963-10-01T00:00:00"/>
    <x v="3"/>
    <x v="0"/>
    <s v="LAKE POWELL"/>
    <s v="volume of unregulated inflow"/>
    <n v="250848.90202000001"/>
  </r>
  <r>
    <d v="1963-11-01T00:00:00"/>
    <x v="4"/>
    <x v="0"/>
    <s v="LAKE POWELL"/>
    <s v="volume of unregulated inflow"/>
    <n v="309665.17067999998"/>
  </r>
  <r>
    <d v="1963-12-01T00:00:00"/>
    <x v="5"/>
    <x v="0"/>
    <s v="LAKE POWELL"/>
    <s v="volume of unregulated inflow"/>
    <n v="225622.45319"/>
  </r>
  <r>
    <d v="1964-01-01T00:00:00"/>
    <x v="6"/>
    <x v="1"/>
    <s v="LAKE POWELL"/>
    <s v="volume of unregulated inflow"/>
    <n v="217606.98892"/>
  </r>
  <r>
    <d v="1964-02-01T00:00:00"/>
    <x v="7"/>
    <x v="1"/>
    <s v="LAKE POWELL"/>
    <s v="volume of unregulated inflow"/>
    <n v="230973.856"/>
  </r>
  <r>
    <d v="1964-03-01T00:00:00"/>
    <x v="8"/>
    <x v="1"/>
    <s v="LAKE POWELL"/>
    <s v="volume of unregulated inflow"/>
    <n v="280873.70250000001"/>
  </r>
  <r>
    <d v="1964-04-01T00:00:00"/>
    <x v="9"/>
    <x v="1"/>
    <s v="LAKE POWELL"/>
    <s v="volume of unregulated inflow"/>
    <n v="524276.05648000003"/>
  </r>
  <r>
    <d v="1964-05-01T00:00:00"/>
    <x v="10"/>
    <x v="1"/>
    <s v="LAKE POWELL"/>
    <s v="volume of unregulated inflow"/>
    <n v="1641163.5746899999"/>
  </r>
  <r>
    <d v="1964-06-01T00:00:00"/>
    <x v="11"/>
    <x v="1"/>
    <s v="LAKE POWELL"/>
    <s v="volume of unregulated inflow"/>
    <n v="2081361.8647799999"/>
  </r>
  <r>
    <d v="1964-07-01T00:00:00"/>
    <x v="0"/>
    <x v="1"/>
    <s v="LAKE POWELL"/>
    <s v="volume of unregulated inflow"/>
    <n v="960907.63914999994"/>
  </r>
  <r>
    <d v="1964-08-01T00:00:00"/>
    <x v="1"/>
    <x v="1"/>
    <s v="LAKE POWELL"/>
    <s v="volume of unregulated inflow"/>
    <n v="550127.25222999998"/>
  </r>
  <r>
    <d v="1964-09-01T00:00:00"/>
    <x v="2"/>
    <x v="1"/>
    <s v="LAKE POWELL"/>
    <s v="volume of unregulated inflow"/>
    <n v="218183.15656"/>
  </r>
  <r>
    <d v="1964-10-01T00:00:00"/>
    <x v="3"/>
    <x v="1"/>
    <s v="LAKE POWELL"/>
    <s v="volume of unregulated inflow"/>
    <n v="210996.01256"/>
  </r>
  <r>
    <d v="1964-11-01T00:00:00"/>
    <x v="4"/>
    <x v="1"/>
    <s v="LAKE POWELL"/>
    <s v="volume of unregulated inflow"/>
    <n v="287841.26156000001"/>
  </r>
  <r>
    <d v="1964-12-01T00:00:00"/>
    <x v="5"/>
    <x v="1"/>
    <s v="LAKE POWELL"/>
    <s v="volume of unregulated inflow"/>
    <n v="344688.07270000002"/>
  </r>
  <r>
    <d v="1965-01-01T00:00:00"/>
    <x v="6"/>
    <x v="2"/>
    <s v="LAKE POWELL"/>
    <s v="volume of unregulated inflow"/>
    <n v="364753.50848999998"/>
  </r>
  <r>
    <d v="1965-02-01T00:00:00"/>
    <x v="7"/>
    <x v="2"/>
    <s v="LAKE POWELL"/>
    <s v="volume of unregulated inflow"/>
    <n v="356196.93096999999"/>
  </r>
  <r>
    <d v="1965-03-01T00:00:00"/>
    <x v="8"/>
    <x v="2"/>
    <s v="LAKE POWELL"/>
    <s v="volume of unregulated inflow"/>
    <n v="411412.37880000001"/>
  </r>
  <r>
    <d v="1965-04-01T00:00:00"/>
    <x v="9"/>
    <x v="2"/>
    <s v="LAKE POWELL"/>
    <s v="volume of unregulated inflow"/>
    <n v="1181850.84506"/>
  </r>
  <r>
    <d v="1965-05-01T00:00:00"/>
    <x v="10"/>
    <x v="2"/>
    <s v="LAKE POWELL"/>
    <s v="volume of unregulated inflow"/>
    <n v="2763740.9462700002"/>
  </r>
  <r>
    <d v="1965-06-01T00:00:00"/>
    <x v="11"/>
    <x v="2"/>
    <s v="LAKE POWELL"/>
    <s v="volume of unregulated inflow"/>
    <n v="4261978.76511"/>
  </r>
  <r>
    <d v="1965-07-01T00:00:00"/>
    <x v="0"/>
    <x v="2"/>
    <s v="LAKE POWELL"/>
    <s v="volume of unregulated inflow"/>
    <n v="2938994.0151499999"/>
  </r>
  <r>
    <d v="1965-08-01T00:00:00"/>
    <x v="1"/>
    <x v="2"/>
    <s v="LAKE POWELL"/>
    <s v="volume of unregulated inflow"/>
    <n v="1168174.5329799999"/>
  </r>
  <r>
    <d v="1965-09-01T00:00:00"/>
    <x v="2"/>
    <x v="2"/>
    <s v="LAKE POWELL"/>
    <s v="volume of unregulated inflow"/>
    <n v="755818.46328999999"/>
  </r>
  <r>
    <d v="1965-10-01T00:00:00"/>
    <x v="3"/>
    <x v="2"/>
    <s v="LAKE POWELL"/>
    <s v="volume of unregulated inflow"/>
    <n v="819733.89005000005"/>
  </r>
  <r>
    <d v="1965-11-01T00:00:00"/>
    <x v="4"/>
    <x v="2"/>
    <s v="LAKE POWELL"/>
    <s v="volume of unregulated inflow"/>
    <n v="621303.71219999995"/>
  </r>
  <r>
    <d v="1965-12-01T00:00:00"/>
    <x v="5"/>
    <x v="2"/>
    <s v="LAKE POWELL"/>
    <s v="volume of unregulated inflow"/>
    <n v="553038.18336000002"/>
  </r>
  <r>
    <d v="1966-01-01T00:00:00"/>
    <x v="6"/>
    <x v="3"/>
    <s v="LAKE POWELL"/>
    <s v="volume of unregulated inflow"/>
    <n v="434577.34049999999"/>
  </r>
  <r>
    <d v="1966-02-01T00:00:00"/>
    <x v="7"/>
    <x v="3"/>
    <s v="LAKE POWELL"/>
    <s v="volume of unregulated inflow"/>
    <n v="377253.17611"/>
  </r>
  <r>
    <d v="1966-03-01T00:00:00"/>
    <x v="8"/>
    <x v="3"/>
    <s v="LAKE POWELL"/>
    <s v="volume of unregulated inflow"/>
    <n v="886010.64129000006"/>
  </r>
  <r>
    <d v="1966-04-01T00:00:00"/>
    <x v="9"/>
    <x v="3"/>
    <s v="LAKE POWELL"/>
    <s v="volume of unregulated inflow"/>
    <n v="1115466.85161"/>
  </r>
  <r>
    <d v="1966-05-01T00:00:00"/>
    <x v="10"/>
    <x v="3"/>
    <s v="LAKE POWELL"/>
    <s v="volume of unregulated inflow"/>
    <n v="1768073.1653700001"/>
  </r>
  <r>
    <d v="1966-06-01T00:00:00"/>
    <x v="11"/>
    <x v="3"/>
    <s v="LAKE POWELL"/>
    <s v="volume of unregulated inflow"/>
    <n v="1173175.2462500001"/>
  </r>
  <r>
    <d v="1966-07-01T00:00:00"/>
    <x v="0"/>
    <x v="3"/>
    <s v="LAKE POWELL"/>
    <s v="volume of unregulated inflow"/>
    <n v="435040.62611000001"/>
  </r>
  <r>
    <d v="1966-08-01T00:00:00"/>
    <x v="1"/>
    <x v="3"/>
    <s v="LAKE POWELL"/>
    <s v="volume of unregulated inflow"/>
    <n v="265032.66970000003"/>
  </r>
  <r>
    <d v="1966-09-01T00:00:00"/>
    <x v="2"/>
    <x v="3"/>
    <s v="LAKE POWELL"/>
    <s v="volume of unregulated inflow"/>
    <n v="240232.55968999999"/>
  </r>
  <r>
    <d v="1966-10-01T00:00:00"/>
    <x v="3"/>
    <x v="3"/>
    <s v="LAKE POWELL"/>
    <s v="volume of unregulated inflow"/>
    <n v="312410.48525999999"/>
  </r>
  <r>
    <d v="1966-11-01T00:00:00"/>
    <x v="4"/>
    <x v="3"/>
    <s v="LAKE POWELL"/>
    <s v="volume of unregulated inflow"/>
    <n v="331934.16806"/>
  </r>
  <r>
    <d v="1966-12-01T00:00:00"/>
    <x v="5"/>
    <x v="3"/>
    <s v="LAKE POWELL"/>
    <s v="volume of unregulated inflow"/>
    <n v="374748.91888999997"/>
  </r>
  <r>
    <d v="1967-01-01T00:00:00"/>
    <x v="6"/>
    <x v="4"/>
    <s v="LAKE POWELL"/>
    <s v="volume of unregulated inflow"/>
    <n v="288620.3725"/>
  </r>
  <r>
    <d v="1967-02-01T00:00:00"/>
    <x v="7"/>
    <x v="4"/>
    <s v="LAKE POWELL"/>
    <s v="volume of unregulated inflow"/>
    <n v="322039.24251000001"/>
  </r>
  <r>
    <d v="1967-03-01T00:00:00"/>
    <x v="8"/>
    <x v="4"/>
    <s v="LAKE POWELL"/>
    <s v="volume of unregulated inflow"/>
    <n v="529542.16382999998"/>
  </r>
  <r>
    <d v="1967-04-01T00:00:00"/>
    <x v="9"/>
    <x v="4"/>
    <s v="LAKE POWELL"/>
    <s v="volume of unregulated inflow"/>
    <n v="515991.87456000003"/>
  </r>
  <r>
    <d v="1967-05-01T00:00:00"/>
    <x v="10"/>
    <x v="4"/>
    <s v="LAKE POWELL"/>
    <s v="volume of unregulated inflow"/>
    <n v="1218690.1181300001"/>
  </r>
  <r>
    <d v="1967-06-01T00:00:00"/>
    <x v="11"/>
    <x v="4"/>
    <s v="LAKE POWELL"/>
    <s v="volume of unregulated inflow"/>
    <n v="2934465.3663499998"/>
  </r>
  <r>
    <d v="1967-07-01T00:00:00"/>
    <x v="0"/>
    <x v="4"/>
    <s v="LAKE POWELL"/>
    <s v="volume of unregulated inflow"/>
    <n v="1419652.8443100001"/>
  </r>
  <r>
    <d v="1967-08-01T00:00:00"/>
    <x v="1"/>
    <x v="4"/>
    <s v="LAKE POWELL"/>
    <s v="volume of unregulated inflow"/>
    <n v="466181.05294999998"/>
  </r>
  <r>
    <d v="1967-09-01T00:00:00"/>
    <x v="2"/>
    <x v="4"/>
    <s v="LAKE POWELL"/>
    <s v="volume of unregulated inflow"/>
    <n v="264831.00679999997"/>
  </r>
  <r>
    <d v="1967-10-01T00:00:00"/>
    <x v="3"/>
    <x v="4"/>
    <s v="LAKE POWELL"/>
    <s v="volume of unregulated inflow"/>
    <n v="253824.63326999999"/>
  </r>
  <r>
    <d v="1967-11-01T00:00:00"/>
    <x v="4"/>
    <x v="4"/>
    <s v="LAKE POWELL"/>
    <s v="volume of unregulated inflow"/>
    <n v="353912.65996999998"/>
  </r>
  <r>
    <d v="1967-12-01T00:00:00"/>
    <x v="5"/>
    <x v="4"/>
    <s v="LAKE POWELL"/>
    <s v="volume of unregulated inflow"/>
    <n v="269743.18913000001"/>
  </r>
  <r>
    <d v="1968-01-01T00:00:00"/>
    <x v="6"/>
    <x v="5"/>
    <s v="LAKE POWELL"/>
    <s v="volume of unregulated inflow"/>
    <n v="301070.37873"/>
  </r>
  <r>
    <d v="1968-02-01T00:00:00"/>
    <x v="7"/>
    <x v="5"/>
    <s v="LAKE POWELL"/>
    <s v="volume of unregulated inflow"/>
    <n v="375280.97502999997"/>
  </r>
  <r>
    <d v="1968-03-01T00:00:00"/>
    <x v="8"/>
    <x v="5"/>
    <s v="LAKE POWELL"/>
    <s v="volume of unregulated inflow"/>
    <n v="485418.32062999997"/>
  </r>
  <r>
    <d v="1968-04-01T00:00:00"/>
    <x v="9"/>
    <x v="5"/>
    <s v="LAKE POWELL"/>
    <s v="volume of unregulated inflow"/>
    <n v="612568.50632000004"/>
  </r>
  <r>
    <d v="1968-05-01T00:00:00"/>
    <x v="10"/>
    <x v="5"/>
    <s v="LAKE POWELL"/>
    <s v="volume of unregulated inflow"/>
    <n v="1579162.3420800001"/>
  </r>
  <r>
    <d v="1968-06-01T00:00:00"/>
    <x v="11"/>
    <x v="5"/>
    <s v="LAKE POWELL"/>
    <s v="volume of unregulated inflow"/>
    <n v="3579302.0641600001"/>
  </r>
  <r>
    <d v="1968-07-01T00:00:00"/>
    <x v="0"/>
    <x v="5"/>
    <s v="LAKE POWELL"/>
    <s v="volume of unregulated inflow"/>
    <n v="1101301.1774599999"/>
  </r>
  <r>
    <d v="1968-08-01T00:00:00"/>
    <x v="1"/>
    <x v="5"/>
    <s v="LAKE POWELL"/>
    <s v="volume of unregulated inflow"/>
    <n v="1054095.1741299999"/>
  </r>
  <r>
    <d v="1968-09-01T00:00:00"/>
    <x v="2"/>
    <x v="5"/>
    <s v="LAKE POWELL"/>
    <s v="volume of unregulated inflow"/>
    <n v="353255.72629999998"/>
  </r>
  <r>
    <d v="1968-10-01T00:00:00"/>
    <x v="3"/>
    <x v="5"/>
    <s v="LAKE POWELL"/>
    <s v="volume of unregulated inflow"/>
    <n v="395231.87449999998"/>
  </r>
  <r>
    <d v="1968-11-01T00:00:00"/>
    <x v="4"/>
    <x v="5"/>
    <s v="LAKE POWELL"/>
    <s v="volume of unregulated inflow"/>
    <n v="422380.72326"/>
  </r>
  <r>
    <d v="1968-12-01T00:00:00"/>
    <x v="5"/>
    <x v="5"/>
    <s v="LAKE POWELL"/>
    <s v="volume of unregulated inflow"/>
    <n v="335945.78847000003"/>
  </r>
  <r>
    <d v="1969-01-01T00:00:00"/>
    <x v="6"/>
    <x v="6"/>
    <s v="LAKE POWELL"/>
    <s v="volume of unregulated inflow"/>
    <n v="435600.6433"/>
  </r>
  <r>
    <d v="1969-02-01T00:00:00"/>
    <x v="7"/>
    <x v="6"/>
    <s v="LAKE POWELL"/>
    <s v="volume of unregulated inflow"/>
    <n v="388337.11385999998"/>
  </r>
  <r>
    <d v="1969-03-01T00:00:00"/>
    <x v="8"/>
    <x v="6"/>
    <s v="LAKE POWELL"/>
    <s v="volume of unregulated inflow"/>
    <n v="514584.10440000001"/>
  </r>
  <r>
    <d v="1969-04-01T00:00:00"/>
    <x v="9"/>
    <x v="6"/>
    <s v="LAKE POWELL"/>
    <s v="volume of unregulated inflow"/>
    <n v="1657471.8676700001"/>
  </r>
  <r>
    <d v="1969-05-01T00:00:00"/>
    <x v="10"/>
    <x v="6"/>
    <s v="LAKE POWELL"/>
    <s v="volume of unregulated inflow"/>
    <n v="2739080.20902"/>
  </r>
  <r>
    <d v="1969-06-01T00:00:00"/>
    <x v="11"/>
    <x v="6"/>
    <s v="LAKE POWELL"/>
    <s v="volume of unregulated inflow"/>
    <n v="2279205.0756700002"/>
  </r>
  <r>
    <d v="1969-07-01T00:00:00"/>
    <x v="0"/>
    <x v="6"/>
    <s v="LAKE POWELL"/>
    <s v="volume of unregulated inflow"/>
    <n v="1336979.8021199999"/>
  </r>
  <r>
    <d v="1969-08-01T00:00:00"/>
    <x v="1"/>
    <x v="6"/>
    <s v="LAKE POWELL"/>
    <s v="volume of unregulated inflow"/>
    <n v="497725.48447000002"/>
  </r>
  <r>
    <d v="1969-09-01T00:00:00"/>
    <x v="2"/>
    <x v="6"/>
    <s v="LAKE POWELL"/>
    <s v="volume of unregulated inflow"/>
    <n v="517876.98528999998"/>
  </r>
  <r>
    <d v="1969-10-01T00:00:00"/>
    <x v="3"/>
    <x v="6"/>
    <s v="LAKE POWELL"/>
    <s v="volume of unregulated inflow"/>
    <n v="726043.37149000005"/>
  </r>
  <r>
    <d v="1969-11-01T00:00:00"/>
    <x v="4"/>
    <x v="6"/>
    <s v="LAKE POWELL"/>
    <s v="volume of unregulated inflow"/>
    <n v="562212.43963000004"/>
  </r>
  <r>
    <d v="1969-12-01T00:00:00"/>
    <x v="5"/>
    <x v="6"/>
    <s v="LAKE POWELL"/>
    <s v="volume of unregulated inflow"/>
    <n v="443456.81351000001"/>
  </r>
  <r>
    <d v="1970-01-01T00:00:00"/>
    <x v="6"/>
    <x v="7"/>
    <s v="LAKE POWELL"/>
    <s v="volume of unregulated inflow"/>
    <n v="338992.47579"/>
  </r>
  <r>
    <d v="1970-02-01T00:00:00"/>
    <x v="7"/>
    <x v="7"/>
    <s v="LAKE POWELL"/>
    <s v="volume of unregulated inflow"/>
    <n v="333202.29752000002"/>
  </r>
  <r>
    <d v="1970-03-01T00:00:00"/>
    <x v="8"/>
    <x v="7"/>
    <s v="LAKE POWELL"/>
    <s v="volume of unregulated inflow"/>
    <n v="390525.77682999999"/>
  </r>
  <r>
    <d v="1970-04-01T00:00:00"/>
    <x v="9"/>
    <x v="7"/>
    <s v="LAKE POWELL"/>
    <s v="volume of unregulated inflow"/>
    <n v="511234.04405000003"/>
  </r>
  <r>
    <d v="1970-05-01T00:00:00"/>
    <x v="10"/>
    <x v="7"/>
    <s v="LAKE POWELL"/>
    <s v="volume of unregulated inflow"/>
    <n v="2710591.5591699998"/>
  </r>
  <r>
    <d v="1970-06-01T00:00:00"/>
    <x v="11"/>
    <x v="7"/>
    <s v="LAKE POWELL"/>
    <s v="volume of unregulated inflow"/>
    <n v="3163034.0613199999"/>
  </r>
  <r>
    <d v="1970-07-01T00:00:00"/>
    <x v="0"/>
    <x v="7"/>
    <s v="LAKE POWELL"/>
    <s v="volume of unregulated inflow"/>
    <n v="1332023.4249700001"/>
  </r>
  <r>
    <d v="1970-08-01T00:00:00"/>
    <x v="1"/>
    <x v="7"/>
    <s v="LAKE POWELL"/>
    <s v="volume of unregulated inflow"/>
    <n v="497935.62430999998"/>
  </r>
  <r>
    <d v="1970-09-01T00:00:00"/>
    <x v="2"/>
    <x v="7"/>
    <s v="LAKE POWELL"/>
    <s v="volume of unregulated inflow"/>
    <n v="982516.72322000004"/>
  </r>
  <r>
    <d v="1970-10-01T00:00:00"/>
    <x v="3"/>
    <x v="7"/>
    <s v="LAKE POWELL"/>
    <s v="volume of unregulated inflow"/>
    <n v="580985.70571999997"/>
  </r>
  <r>
    <d v="1970-11-01T00:00:00"/>
    <x v="4"/>
    <x v="7"/>
    <s v="LAKE POWELL"/>
    <s v="volume of unregulated inflow"/>
    <n v="512778.66381"/>
  </r>
  <r>
    <d v="1970-12-01T00:00:00"/>
    <x v="5"/>
    <x v="7"/>
    <s v="LAKE POWELL"/>
    <s v="volume of unregulated inflow"/>
    <n v="431888.26266000001"/>
  </r>
  <r>
    <d v="1971-01-01T00:00:00"/>
    <x v="6"/>
    <x v="8"/>
    <s v="LAKE POWELL"/>
    <s v="volume of unregulated inflow"/>
    <n v="421741.41557000001"/>
  </r>
  <r>
    <d v="1971-02-01T00:00:00"/>
    <x v="7"/>
    <x v="8"/>
    <s v="LAKE POWELL"/>
    <s v="volume of unregulated inflow"/>
    <n v="465100.50881000003"/>
  </r>
  <r>
    <d v="1971-03-01T00:00:00"/>
    <x v="8"/>
    <x v="8"/>
    <s v="LAKE POWELL"/>
    <s v="volume of unregulated inflow"/>
    <n v="507298.10473999998"/>
  </r>
  <r>
    <d v="1971-04-01T00:00:00"/>
    <x v="9"/>
    <x v="8"/>
    <s v="LAKE POWELL"/>
    <s v="volume of unregulated inflow"/>
    <n v="1201580.03908"/>
  </r>
  <r>
    <d v="1971-05-01T00:00:00"/>
    <x v="10"/>
    <x v="8"/>
    <s v="LAKE POWELL"/>
    <s v="volume of unregulated inflow"/>
    <n v="1897773.86937"/>
  </r>
  <r>
    <d v="1971-06-01T00:00:00"/>
    <x v="11"/>
    <x v="8"/>
    <s v="LAKE POWELL"/>
    <s v="volume of unregulated inflow"/>
    <n v="3183506.6078499998"/>
  </r>
  <r>
    <d v="1971-07-01T00:00:00"/>
    <x v="0"/>
    <x v="8"/>
    <s v="LAKE POWELL"/>
    <s v="volume of unregulated inflow"/>
    <n v="1625978.0357299999"/>
  </r>
  <r>
    <d v="1971-08-01T00:00:00"/>
    <x v="1"/>
    <x v="8"/>
    <s v="LAKE POWELL"/>
    <s v="volume of unregulated inflow"/>
    <n v="529165.06755000004"/>
  </r>
  <r>
    <d v="1971-09-01T00:00:00"/>
    <x v="2"/>
    <x v="8"/>
    <s v="LAKE POWELL"/>
    <s v="volume of unregulated inflow"/>
    <n v="440036.79545999999"/>
  </r>
  <r>
    <d v="1971-10-01T00:00:00"/>
    <x v="3"/>
    <x v="8"/>
    <s v="LAKE POWELL"/>
    <s v="volume of unregulated inflow"/>
    <n v="575872.76719000004"/>
  </r>
  <r>
    <d v="1971-11-01T00:00:00"/>
    <x v="4"/>
    <x v="8"/>
    <s v="LAKE POWELL"/>
    <s v="volume of unregulated inflow"/>
    <n v="541209.99918000004"/>
  </r>
  <r>
    <d v="1971-12-01T00:00:00"/>
    <x v="5"/>
    <x v="8"/>
    <s v="LAKE POWELL"/>
    <s v="volume of unregulated inflow"/>
    <n v="468866.07363"/>
  </r>
  <r>
    <d v="1972-01-01T00:00:00"/>
    <x v="6"/>
    <x v="9"/>
    <s v="LAKE POWELL"/>
    <s v="volume of unregulated inflow"/>
    <n v="452841.96231999999"/>
  </r>
  <r>
    <d v="1972-02-01T00:00:00"/>
    <x v="7"/>
    <x v="9"/>
    <s v="LAKE POWELL"/>
    <s v="volume of unregulated inflow"/>
    <n v="437561.30842999998"/>
  </r>
  <r>
    <d v="1972-03-01T00:00:00"/>
    <x v="8"/>
    <x v="9"/>
    <s v="LAKE POWELL"/>
    <s v="volume of unregulated inflow"/>
    <n v="754574.01176999998"/>
  </r>
  <r>
    <d v="1972-04-01T00:00:00"/>
    <x v="9"/>
    <x v="9"/>
    <s v="LAKE POWELL"/>
    <s v="volume of unregulated inflow"/>
    <n v="636357.24219999998"/>
  </r>
  <r>
    <d v="1972-05-01T00:00:00"/>
    <x v="10"/>
    <x v="9"/>
    <s v="LAKE POWELL"/>
    <s v="volume of unregulated inflow"/>
    <n v="1334471.27877"/>
  </r>
  <r>
    <d v="1972-06-01T00:00:00"/>
    <x v="11"/>
    <x v="9"/>
    <s v="LAKE POWELL"/>
    <s v="volume of unregulated inflow"/>
    <n v="2711120.7417299999"/>
  </r>
  <r>
    <d v="1972-07-01T00:00:00"/>
    <x v="0"/>
    <x v="9"/>
    <s v="LAKE POWELL"/>
    <s v="volume of unregulated inflow"/>
    <n v="726826.20984000002"/>
  </r>
  <r>
    <d v="1972-08-01T00:00:00"/>
    <x v="1"/>
    <x v="9"/>
    <s v="LAKE POWELL"/>
    <s v="volume of unregulated inflow"/>
    <n v="323953.24167000002"/>
  </r>
  <r>
    <d v="1972-09-01T00:00:00"/>
    <x v="2"/>
    <x v="9"/>
    <s v="LAKE POWELL"/>
    <s v="volume of unregulated inflow"/>
    <n v="364822.04311999999"/>
  </r>
  <r>
    <d v="1972-10-01T00:00:00"/>
    <x v="3"/>
    <x v="9"/>
    <s v="LAKE POWELL"/>
    <s v="volume of unregulated inflow"/>
    <n v="1104402.5264600001"/>
  </r>
  <r>
    <d v="1972-11-01T00:00:00"/>
    <x v="4"/>
    <x v="9"/>
    <s v="LAKE POWELL"/>
    <s v="volume of unregulated inflow"/>
    <n v="649454.75393999997"/>
  </r>
  <r>
    <d v="1972-12-01T00:00:00"/>
    <x v="5"/>
    <x v="9"/>
    <s v="LAKE POWELL"/>
    <s v="volume of unregulated inflow"/>
    <n v="454023.49975999998"/>
  </r>
  <r>
    <d v="1973-01-01T00:00:00"/>
    <x v="6"/>
    <x v="10"/>
    <s v="LAKE POWELL"/>
    <s v="volume of unregulated inflow"/>
    <n v="423239.79298999999"/>
  </r>
  <r>
    <d v="1973-02-01T00:00:00"/>
    <x v="7"/>
    <x v="10"/>
    <s v="LAKE POWELL"/>
    <s v="volume of unregulated inflow"/>
    <n v="492544.04797999997"/>
  </r>
  <r>
    <d v="1973-03-01T00:00:00"/>
    <x v="8"/>
    <x v="10"/>
    <s v="LAKE POWELL"/>
    <s v="volume of unregulated inflow"/>
    <n v="812844.13159999996"/>
  </r>
  <r>
    <d v="1973-04-01T00:00:00"/>
    <x v="9"/>
    <x v="10"/>
    <s v="LAKE POWELL"/>
    <s v="volume of unregulated inflow"/>
    <n v="1240008.1118600001"/>
  </r>
  <r>
    <d v="1973-05-01T00:00:00"/>
    <x v="10"/>
    <x v="10"/>
    <s v="LAKE POWELL"/>
    <s v="volume of unregulated inflow"/>
    <n v="3864412.7012100001"/>
  </r>
  <r>
    <d v="1973-06-01T00:00:00"/>
    <x v="11"/>
    <x v="10"/>
    <s v="LAKE POWELL"/>
    <s v="volume of unregulated inflow"/>
    <n v="3830427.52397"/>
  </r>
  <r>
    <d v="1973-07-01T00:00:00"/>
    <x v="0"/>
    <x v="10"/>
    <s v="LAKE POWELL"/>
    <s v="volume of unregulated inflow"/>
    <n v="2076635.5361899999"/>
  </r>
  <r>
    <d v="1973-08-01T00:00:00"/>
    <x v="1"/>
    <x v="10"/>
    <s v="LAKE POWELL"/>
    <s v="volume of unregulated inflow"/>
    <n v="589279.01991000003"/>
  </r>
  <r>
    <d v="1973-09-01T00:00:00"/>
    <x v="2"/>
    <x v="10"/>
    <s v="LAKE POWELL"/>
    <s v="volume of unregulated inflow"/>
    <n v="436372.14818999998"/>
  </r>
  <r>
    <d v="1973-10-01T00:00:00"/>
    <x v="3"/>
    <x v="10"/>
    <s v="LAKE POWELL"/>
    <s v="volume of unregulated inflow"/>
    <n v="433255.52159000002"/>
  </r>
  <r>
    <d v="1973-11-01T00:00:00"/>
    <x v="4"/>
    <x v="10"/>
    <s v="LAKE POWELL"/>
    <s v="volume of unregulated inflow"/>
    <n v="438847.09489000001"/>
  </r>
  <r>
    <d v="1973-12-01T00:00:00"/>
    <x v="5"/>
    <x v="10"/>
    <s v="LAKE POWELL"/>
    <s v="volume of unregulated inflow"/>
    <n v="390638.97905999998"/>
  </r>
  <r>
    <d v="1974-01-01T00:00:00"/>
    <x v="6"/>
    <x v="11"/>
    <s v="LAKE POWELL"/>
    <s v="volume of unregulated inflow"/>
    <n v="376867.00065"/>
  </r>
  <r>
    <d v="1974-02-01T00:00:00"/>
    <x v="7"/>
    <x v="11"/>
    <s v="LAKE POWELL"/>
    <s v="volume of unregulated inflow"/>
    <n v="359050.13527000003"/>
  </r>
  <r>
    <d v="1974-03-01T00:00:00"/>
    <x v="8"/>
    <x v="11"/>
    <s v="LAKE POWELL"/>
    <s v="volume of unregulated inflow"/>
    <n v="719762.05414999998"/>
  </r>
  <r>
    <d v="1974-04-01T00:00:00"/>
    <x v="9"/>
    <x v="11"/>
    <s v="LAKE POWELL"/>
    <s v="volume of unregulated inflow"/>
    <n v="757201.29859999998"/>
  </r>
  <r>
    <d v="1974-05-01T00:00:00"/>
    <x v="10"/>
    <x v="11"/>
    <s v="LAKE POWELL"/>
    <s v="volume of unregulated inflow"/>
    <n v="2623725.9216800001"/>
  </r>
  <r>
    <d v="1974-06-01T00:00:00"/>
    <x v="11"/>
    <x v="11"/>
    <s v="LAKE POWELL"/>
    <s v="volume of unregulated inflow"/>
    <n v="2382570.3141899998"/>
  </r>
  <r>
    <d v="1974-07-01T00:00:00"/>
    <x v="0"/>
    <x v="11"/>
    <s v="LAKE POWELL"/>
    <s v="volume of unregulated inflow"/>
    <n v="938002.34562000004"/>
  </r>
  <r>
    <d v="1974-08-01T00:00:00"/>
    <x v="1"/>
    <x v="11"/>
    <s v="LAKE POWELL"/>
    <s v="volume of unregulated inflow"/>
    <n v="349072.06469999999"/>
  </r>
  <r>
    <d v="1974-09-01T00:00:00"/>
    <x v="2"/>
    <x v="11"/>
    <s v="LAKE POWELL"/>
    <s v="volume of unregulated inflow"/>
    <n v="201153.51048"/>
  </r>
  <r>
    <d v="1974-10-01T00:00:00"/>
    <x v="3"/>
    <x v="11"/>
    <s v="LAKE POWELL"/>
    <s v="volume of unregulated inflow"/>
    <n v="349930.39056999999"/>
  </r>
  <r>
    <d v="1974-11-01T00:00:00"/>
    <x v="4"/>
    <x v="11"/>
    <s v="LAKE POWELL"/>
    <s v="volume of unregulated inflow"/>
    <n v="466673.34103000001"/>
  </r>
  <r>
    <d v="1974-12-01T00:00:00"/>
    <x v="5"/>
    <x v="11"/>
    <s v="LAKE POWELL"/>
    <s v="volume of unregulated inflow"/>
    <n v="296656.59909999999"/>
  </r>
  <r>
    <d v="1975-01-01T00:00:00"/>
    <x v="6"/>
    <x v="12"/>
    <s v="LAKE POWELL"/>
    <s v="volume of unregulated inflow"/>
    <n v="325316.89608999999"/>
  </r>
  <r>
    <d v="1975-02-01T00:00:00"/>
    <x v="7"/>
    <x v="12"/>
    <s v="LAKE POWELL"/>
    <s v="volume of unregulated inflow"/>
    <n v="348653.31400000001"/>
  </r>
  <r>
    <d v="1975-03-01T00:00:00"/>
    <x v="8"/>
    <x v="12"/>
    <s v="LAKE POWELL"/>
    <s v="volume of unregulated inflow"/>
    <n v="558242.23710000003"/>
  </r>
  <r>
    <d v="1975-04-01T00:00:00"/>
    <x v="9"/>
    <x v="12"/>
    <s v="LAKE POWELL"/>
    <s v="volume of unregulated inflow"/>
    <n v="725067.18677999999"/>
  </r>
  <r>
    <d v="1975-05-01T00:00:00"/>
    <x v="10"/>
    <x v="12"/>
    <s v="LAKE POWELL"/>
    <s v="volume of unregulated inflow"/>
    <n v="2185719.4517700002"/>
  </r>
  <r>
    <d v="1975-06-01T00:00:00"/>
    <x v="11"/>
    <x v="12"/>
    <s v="LAKE POWELL"/>
    <s v="volume of unregulated inflow"/>
    <n v="3682447.3127899999"/>
  </r>
  <r>
    <d v="1975-07-01T00:00:00"/>
    <x v="0"/>
    <x v="12"/>
    <s v="LAKE POWELL"/>
    <s v="volume of unregulated inflow"/>
    <n v="3103212.7564900001"/>
  </r>
  <r>
    <d v="1975-08-01T00:00:00"/>
    <x v="1"/>
    <x v="12"/>
    <s v="LAKE POWELL"/>
    <s v="volume of unregulated inflow"/>
    <n v="652284.62453000003"/>
  </r>
  <r>
    <d v="1975-09-01T00:00:00"/>
    <x v="2"/>
    <x v="12"/>
    <s v="LAKE POWELL"/>
    <s v="volume of unregulated inflow"/>
    <n v="401294.71591999999"/>
  </r>
  <r>
    <d v="1975-10-01T00:00:00"/>
    <x v="3"/>
    <x v="12"/>
    <s v="LAKE POWELL"/>
    <s v="volume of unregulated inflow"/>
    <n v="359028.88941"/>
  </r>
  <r>
    <d v="1975-11-01T00:00:00"/>
    <x v="4"/>
    <x v="12"/>
    <s v="LAKE POWELL"/>
    <s v="volume of unregulated inflow"/>
    <n v="431622.27836"/>
  </r>
  <r>
    <d v="1975-12-01T00:00:00"/>
    <x v="5"/>
    <x v="12"/>
    <s v="LAKE POWELL"/>
    <s v="volume of unregulated inflow"/>
    <n v="393752.84279000002"/>
  </r>
  <r>
    <d v="1976-01-01T00:00:00"/>
    <x v="6"/>
    <x v="13"/>
    <s v="LAKE POWELL"/>
    <s v="volume of unregulated inflow"/>
    <n v="308245.71742"/>
  </r>
  <r>
    <d v="1976-02-01T00:00:00"/>
    <x v="7"/>
    <x v="13"/>
    <s v="LAKE POWELL"/>
    <s v="volume of unregulated inflow"/>
    <n v="445081.55206999998"/>
  </r>
  <r>
    <d v="1976-03-01T00:00:00"/>
    <x v="8"/>
    <x v="13"/>
    <s v="LAKE POWELL"/>
    <s v="volume of unregulated inflow"/>
    <n v="548645.14780999999"/>
  </r>
  <r>
    <d v="1976-04-01T00:00:00"/>
    <x v="9"/>
    <x v="13"/>
    <s v="LAKE POWELL"/>
    <s v="volume of unregulated inflow"/>
    <n v="680464.10210999998"/>
  </r>
  <r>
    <d v="1976-05-01T00:00:00"/>
    <x v="10"/>
    <x v="13"/>
    <s v="LAKE POWELL"/>
    <s v="volume of unregulated inflow"/>
    <n v="1819559.0329199999"/>
  </r>
  <r>
    <d v="1976-06-01T00:00:00"/>
    <x v="11"/>
    <x v="13"/>
    <s v="LAKE POWELL"/>
    <s v="volume of unregulated inflow"/>
    <n v="1976753.0669199999"/>
  </r>
  <r>
    <d v="1976-07-01T00:00:00"/>
    <x v="0"/>
    <x v="13"/>
    <s v="LAKE POWELL"/>
    <s v="volume of unregulated inflow"/>
    <n v="765013.07067000004"/>
  </r>
  <r>
    <d v="1976-08-01T00:00:00"/>
    <x v="1"/>
    <x v="13"/>
    <s v="LAKE POWELL"/>
    <s v="volume of unregulated inflow"/>
    <n v="390080.90513999999"/>
  </r>
  <r>
    <d v="1976-09-01T00:00:00"/>
    <x v="2"/>
    <x v="13"/>
    <s v="LAKE POWELL"/>
    <s v="volume of unregulated inflow"/>
    <n v="312762.87452999997"/>
  </r>
  <r>
    <d v="1976-10-01T00:00:00"/>
    <x v="3"/>
    <x v="13"/>
    <s v="LAKE POWELL"/>
    <s v="volume of unregulated inflow"/>
    <n v="380083.42663"/>
  </r>
  <r>
    <d v="1976-11-01T00:00:00"/>
    <x v="4"/>
    <x v="13"/>
    <s v="LAKE POWELL"/>
    <s v="volume of unregulated inflow"/>
    <n v="359745.0759"/>
  </r>
  <r>
    <d v="1976-12-01T00:00:00"/>
    <x v="5"/>
    <x v="13"/>
    <s v="LAKE POWELL"/>
    <s v="volume of unregulated inflow"/>
    <n v="265611.06002999999"/>
  </r>
  <r>
    <d v="1977-01-01T00:00:00"/>
    <x v="6"/>
    <x v="14"/>
    <s v="LAKE POWELL"/>
    <s v="volume of unregulated inflow"/>
    <n v="270551.84662000003"/>
  </r>
  <r>
    <d v="1977-02-01T00:00:00"/>
    <x v="7"/>
    <x v="14"/>
    <s v="LAKE POWELL"/>
    <s v="volume of unregulated inflow"/>
    <n v="276057.71758"/>
  </r>
  <r>
    <d v="1977-03-01T00:00:00"/>
    <x v="8"/>
    <x v="14"/>
    <s v="LAKE POWELL"/>
    <s v="volume of unregulated inflow"/>
    <n v="239238.81510000001"/>
  </r>
  <r>
    <d v="1977-04-01T00:00:00"/>
    <x v="9"/>
    <x v="14"/>
    <s v="LAKE POWELL"/>
    <s v="volume of unregulated inflow"/>
    <n v="245487.75090000001"/>
  </r>
  <r>
    <d v="1977-05-01T00:00:00"/>
    <x v="10"/>
    <x v="14"/>
    <s v="LAKE POWELL"/>
    <s v="volume of unregulated inflow"/>
    <n v="306050.80271000002"/>
  </r>
  <r>
    <d v="1977-06-01T00:00:00"/>
    <x v="11"/>
    <x v="14"/>
    <s v="LAKE POWELL"/>
    <s v="volume of unregulated inflow"/>
    <n v="407559.24969000003"/>
  </r>
  <r>
    <d v="1977-07-01T00:00:00"/>
    <x v="0"/>
    <x v="14"/>
    <s v="LAKE POWELL"/>
    <s v="volume of unregulated inflow"/>
    <n v="248834.76105"/>
  </r>
  <r>
    <d v="1977-08-01T00:00:00"/>
    <x v="1"/>
    <x v="14"/>
    <s v="LAKE POWELL"/>
    <s v="volume of unregulated inflow"/>
    <n v="283025.11716999998"/>
  </r>
  <r>
    <d v="1977-09-01T00:00:00"/>
    <x v="2"/>
    <x v="14"/>
    <s v="LAKE POWELL"/>
    <s v="volume of unregulated inflow"/>
    <n v="246394.78727"/>
  </r>
  <r>
    <d v="1977-10-01T00:00:00"/>
    <x v="3"/>
    <x v="14"/>
    <s v="LAKE POWELL"/>
    <s v="volume of unregulated inflow"/>
    <n v="249467.54248"/>
  </r>
  <r>
    <d v="1977-11-01T00:00:00"/>
    <x v="4"/>
    <x v="14"/>
    <s v="LAKE POWELL"/>
    <s v="volume of unregulated inflow"/>
    <n v="282739.74578"/>
  </r>
  <r>
    <d v="1977-12-01T00:00:00"/>
    <x v="5"/>
    <x v="14"/>
    <s v="LAKE POWELL"/>
    <s v="volume of unregulated inflow"/>
    <n v="284225.81023"/>
  </r>
  <r>
    <d v="1978-01-01T00:00:00"/>
    <x v="6"/>
    <x v="15"/>
    <s v="LAKE POWELL"/>
    <s v="volume of unregulated inflow"/>
    <n v="322519.47441000002"/>
  </r>
  <r>
    <d v="1978-02-01T00:00:00"/>
    <x v="7"/>
    <x v="15"/>
    <s v="LAKE POWELL"/>
    <s v="volume of unregulated inflow"/>
    <n v="300813.81212000002"/>
  </r>
  <r>
    <d v="1978-03-01T00:00:00"/>
    <x v="8"/>
    <x v="15"/>
    <s v="LAKE POWELL"/>
    <s v="volume of unregulated inflow"/>
    <n v="563581.71910999995"/>
  </r>
  <r>
    <d v="1978-04-01T00:00:00"/>
    <x v="9"/>
    <x v="15"/>
    <s v="LAKE POWELL"/>
    <s v="volume of unregulated inflow"/>
    <n v="1086150.27247"/>
  </r>
  <r>
    <d v="1978-05-01T00:00:00"/>
    <x v="10"/>
    <x v="15"/>
    <s v="LAKE POWELL"/>
    <s v="volume of unregulated inflow"/>
    <n v="2089099.96019"/>
  </r>
  <r>
    <d v="1978-06-01T00:00:00"/>
    <x v="11"/>
    <x v="15"/>
    <s v="LAKE POWELL"/>
    <s v="volume of unregulated inflow"/>
    <n v="3576834.0334299998"/>
  </r>
  <r>
    <d v="1978-07-01T00:00:00"/>
    <x v="0"/>
    <x v="15"/>
    <s v="LAKE POWELL"/>
    <s v="volume of unregulated inflow"/>
    <n v="1679739.86757"/>
  </r>
  <r>
    <d v="1978-08-01T00:00:00"/>
    <x v="1"/>
    <x v="15"/>
    <s v="LAKE POWELL"/>
    <s v="volume of unregulated inflow"/>
    <n v="370718.63990000001"/>
  </r>
  <r>
    <d v="1978-09-01T00:00:00"/>
    <x v="2"/>
    <x v="15"/>
    <s v="LAKE POWELL"/>
    <s v="volume of unregulated inflow"/>
    <n v="253413.21103000001"/>
  </r>
  <r>
    <d v="1978-10-01T00:00:00"/>
    <x v="3"/>
    <x v="15"/>
    <s v="LAKE POWELL"/>
    <s v="volume of unregulated inflow"/>
    <n v="305719.49374000001"/>
  </r>
  <r>
    <d v="1978-11-01T00:00:00"/>
    <x v="4"/>
    <x v="15"/>
    <s v="LAKE POWELL"/>
    <s v="volume of unregulated inflow"/>
    <n v="482791.06098000001"/>
  </r>
  <r>
    <d v="1978-12-01T00:00:00"/>
    <x v="5"/>
    <x v="15"/>
    <s v="LAKE POWELL"/>
    <s v="volume of unregulated inflow"/>
    <n v="386035.88084"/>
  </r>
  <r>
    <d v="1979-01-01T00:00:00"/>
    <x v="6"/>
    <x v="16"/>
    <s v="LAKE POWELL"/>
    <s v="volume of unregulated inflow"/>
    <n v="376336.97774"/>
  </r>
  <r>
    <d v="1979-02-01T00:00:00"/>
    <x v="7"/>
    <x v="16"/>
    <s v="LAKE POWELL"/>
    <s v="volume of unregulated inflow"/>
    <n v="407551.95726"/>
  </r>
  <r>
    <d v="1979-03-01T00:00:00"/>
    <x v="8"/>
    <x v="16"/>
    <s v="LAKE POWELL"/>
    <s v="volume of unregulated inflow"/>
    <n v="778328.96505"/>
  </r>
  <r>
    <d v="1979-04-01T00:00:00"/>
    <x v="9"/>
    <x v="16"/>
    <s v="LAKE POWELL"/>
    <s v="volume of unregulated inflow"/>
    <n v="1655210.7526700001"/>
  </r>
  <r>
    <d v="1979-05-01T00:00:00"/>
    <x v="10"/>
    <x v="16"/>
    <s v="LAKE POWELL"/>
    <s v="volume of unregulated inflow"/>
    <n v="3144288.4521599999"/>
  </r>
  <r>
    <d v="1979-06-01T00:00:00"/>
    <x v="11"/>
    <x v="16"/>
    <s v="LAKE POWELL"/>
    <s v="volume of unregulated inflow"/>
    <n v="4042332.31855"/>
  </r>
  <r>
    <d v="1979-07-01T00:00:00"/>
    <x v="0"/>
    <x v="16"/>
    <s v="LAKE POWELL"/>
    <s v="volume of unregulated inflow"/>
    <n v="1794854.7856000001"/>
  </r>
  <r>
    <d v="1979-08-01T00:00:00"/>
    <x v="1"/>
    <x v="16"/>
    <s v="LAKE POWELL"/>
    <s v="volume of unregulated inflow"/>
    <n v="527784.86722999997"/>
  </r>
  <r>
    <d v="1979-09-01T00:00:00"/>
    <x v="2"/>
    <x v="16"/>
    <s v="LAKE POWELL"/>
    <s v="volume of unregulated inflow"/>
    <n v="287835.09210000001"/>
  </r>
  <r>
    <d v="1979-10-01T00:00:00"/>
    <x v="3"/>
    <x v="16"/>
    <s v="LAKE POWELL"/>
    <s v="volume of unregulated inflow"/>
    <n v="292862.73210000002"/>
  </r>
  <r>
    <d v="1979-11-01T00:00:00"/>
    <x v="4"/>
    <x v="16"/>
    <s v="LAKE POWELL"/>
    <s v="volume of unregulated inflow"/>
    <n v="402964.56105000002"/>
  </r>
  <r>
    <d v="1979-12-01T00:00:00"/>
    <x v="5"/>
    <x v="16"/>
    <s v="LAKE POWELL"/>
    <s v="volume of unregulated inflow"/>
    <n v="323926.18287000002"/>
  </r>
  <r>
    <d v="1980-01-01T00:00:00"/>
    <x v="6"/>
    <x v="17"/>
    <s v="LAKE POWELL"/>
    <s v="volume of unregulated inflow"/>
    <n v="420983.60949"/>
  </r>
  <r>
    <d v="1980-02-01T00:00:00"/>
    <x v="7"/>
    <x v="17"/>
    <s v="LAKE POWELL"/>
    <s v="volume of unregulated inflow"/>
    <n v="571369.24468999996"/>
  </r>
  <r>
    <d v="1980-03-01T00:00:00"/>
    <x v="8"/>
    <x v="17"/>
    <s v="LAKE POWELL"/>
    <s v="volume of unregulated inflow"/>
    <n v="619419.74913000001"/>
  </r>
  <r>
    <d v="1980-04-01T00:00:00"/>
    <x v="9"/>
    <x v="17"/>
    <s v="LAKE POWELL"/>
    <s v="volume of unregulated inflow"/>
    <n v="1252886.8259999999"/>
  </r>
  <r>
    <d v="1980-05-01T00:00:00"/>
    <x v="10"/>
    <x v="17"/>
    <s v="LAKE POWELL"/>
    <s v="volume of unregulated inflow"/>
    <n v="3664122.9269300001"/>
  </r>
  <r>
    <d v="1980-06-01T00:00:00"/>
    <x v="11"/>
    <x v="17"/>
    <s v="LAKE POWELL"/>
    <s v="volume of unregulated inflow"/>
    <n v="4041076.6175500001"/>
  </r>
  <r>
    <d v="1980-07-01T00:00:00"/>
    <x v="0"/>
    <x v="17"/>
    <s v="LAKE POWELL"/>
    <s v="volume of unregulated inflow"/>
    <n v="1339598.93053"/>
  </r>
  <r>
    <d v="1980-08-01T00:00:00"/>
    <x v="1"/>
    <x v="17"/>
    <s v="LAKE POWELL"/>
    <s v="volume of unregulated inflow"/>
    <n v="270771.44166000001"/>
  </r>
  <r>
    <d v="1980-09-01T00:00:00"/>
    <x v="2"/>
    <x v="17"/>
    <s v="LAKE POWELL"/>
    <s v="volume of unregulated inflow"/>
    <n v="481870.22678999999"/>
  </r>
  <r>
    <d v="1980-10-01T00:00:00"/>
    <x v="3"/>
    <x v="17"/>
    <s v="LAKE POWELL"/>
    <s v="volume of unregulated inflow"/>
    <n v="310203.02187"/>
  </r>
  <r>
    <d v="1980-11-01T00:00:00"/>
    <x v="4"/>
    <x v="17"/>
    <s v="LAKE POWELL"/>
    <s v="volume of unregulated inflow"/>
    <n v="395231.93265999999"/>
  </r>
  <r>
    <d v="1980-12-01T00:00:00"/>
    <x v="5"/>
    <x v="17"/>
    <s v="LAKE POWELL"/>
    <s v="volume of unregulated inflow"/>
    <n v="408753.58831999998"/>
  </r>
  <r>
    <d v="1981-01-01T00:00:00"/>
    <x v="6"/>
    <x v="18"/>
    <s v="LAKE POWELL"/>
    <s v="volume of unregulated inflow"/>
    <n v="306767.00290999998"/>
  </r>
  <r>
    <d v="1981-02-01T00:00:00"/>
    <x v="7"/>
    <x v="18"/>
    <s v="LAKE POWELL"/>
    <s v="volume of unregulated inflow"/>
    <n v="272295.35408999998"/>
  </r>
  <r>
    <d v="1981-03-01T00:00:00"/>
    <x v="8"/>
    <x v="18"/>
    <s v="LAKE POWELL"/>
    <s v="volume of unregulated inflow"/>
    <n v="351601.40084999998"/>
  </r>
  <r>
    <d v="1981-04-01T00:00:00"/>
    <x v="9"/>
    <x v="18"/>
    <s v="LAKE POWELL"/>
    <s v="volume of unregulated inflow"/>
    <n v="412205.65785000002"/>
  </r>
  <r>
    <d v="1981-05-01T00:00:00"/>
    <x v="10"/>
    <x v="18"/>
    <s v="LAKE POWELL"/>
    <s v="volume of unregulated inflow"/>
    <n v="738357.52422000002"/>
  </r>
  <r>
    <d v="1981-06-01T00:00:00"/>
    <x v="11"/>
    <x v="18"/>
    <s v="LAKE POWELL"/>
    <s v="volume of unregulated inflow"/>
    <n v="1381795.38989"/>
  </r>
  <r>
    <d v="1981-07-01T00:00:00"/>
    <x v="0"/>
    <x v="18"/>
    <s v="LAKE POWELL"/>
    <s v="volume of unregulated inflow"/>
    <n v="490298.54255999997"/>
  </r>
  <r>
    <d v="1981-08-01T00:00:00"/>
    <x v="1"/>
    <x v="18"/>
    <s v="LAKE POWELL"/>
    <s v="volume of unregulated inflow"/>
    <n v="207746.86561000001"/>
  </r>
  <r>
    <d v="1981-09-01T00:00:00"/>
    <x v="2"/>
    <x v="18"/>
    <s v="LAKE POWELL"/>
    <s v="volume of unregulated inflow"/>
    <n v="363392.06364000001"/>
  </r>
  <r>
    <d v="1981-10-01T00:00:00"/>
    <x v="3"/>
    <x v="18"/>
    <s v="LAKE POWELL"/>
    <s v="volume of unregulated inflow"/>
    <n v="573350.86679"/>
  </r>
  <r>
    <d v="1981-11-01T00:00:00"/>
    <x v="4"/>
    <x v="18"/>
    <s v="LAKE POWELL"/>
    <s v="volume of unregulated inflow"/>
    <n v="407822.04639999999"/>
  </r>
  <r>
    <d v="1981-12-01T00:00:00"/>
    <x v="5"/>
    <x v="18"/>
    <s v="LAKE POWELL"/>
    <s v="volume of unregulated inflow"/>
    <n v="318621.75803999999"/>
  </r>
  <r>
    <d v="1982-01-01T00:00:00"/>
    <x v="6"/>
    <x v="19"/>
    <s v="LAKE POWELL"/>
    <s v="volume of unregulated inflow"/>
    <n v="281474.90276999999"/>
  </r>
  <r>
    <d v="1982-02-01T00:00:00"/>
    <x v="7"/>
    <x v="19"/>
    <s v="LAKE POWELL"/>
    <s v="volume of unregulated inflow"/>
    <n v="380941.11301999999"/>
  </r>
  <r>
    <d v="1982-03-01T00:00:00"/>
    <x v="8"/>
    <x v="19"/>
    <s v="LAKE POWELL"/>
    <s v="volume of unregulated inflow"/>
    <n v="643799.02716000006"/>
  </r>
  <r>
    <d v="1982-04-01T00:00:00"/>
    <x v="9"/>
    <x v="19"/>
    <s v="LAKE POWELL"/>
    <s v="volume of unregulated inflow"/>
    <n v="906614.69273000001"/>
  </r>
  <r>
    <d v="1982-05-01T00:00:00"/>
    <x v="10"/>
    <x v="19"/>
    <s v="LAKE POWELL"/>
    <s v="volume of unregulated inflow"/>
    <n v="2398774.2122"/>
  </r>
  <r>
    <d v="1982-06-01T00:00:00"/>
    <x v="11"/>
    <x v="19"/>
    <s v="LAKE POWELL"/>
    <s v="volume of unregulated inflow"/>
    <n v="3016705.2308299998"/>
  </r>
  <r>
    <d v="1982-07-01T00:00:00"/>
    <x v="0"/>
    <x v="19"/>
    <s v="LAKE POWELL"/>
    <s v="volume of unregulated inflow"/>
    <n v="1883654.3226999999"/>
  </r>
  <r>
    <d v="1982-08-01T00:00:00"/>
    <x v="1"/>
    <x v="19"/>
    <s v="LAKE POWELL"/>
    <s v="volume of unregulated inflow"/>
    <n v="1131132.4952"/>
  </r>
  <r>
    <d v="1982-09-01T00:00:00"/>
    <x v="2"/>
    <x v="19"/>
    <s v="LAKE POWELL"/>
    <s v="volume of unregulated inflow"/>
    <n v="828346.39664000005"/>
  </r>
  <r>
    <d v="1982-10-01T00:00:00"/>
    <x v="3"/>
    <x v="19"/>
    <s v="LAKE POWELL"/>
    <s v="volume of unregulated inflow"/>
    <n v="846846.59632000001"/>
  </r>
  <r>
    <d v="1982-11-01T00:00:00"/>
    <x v="4"/>
    <x v="19"/>
    <s v="LAKE POWELL"/>
    <s v="volume of unregulated inflow"/>
    <n v="667499.52555000002"/>
  </r>
  <r>
    <d v="1982-12-01T00:00:00"/>
    <x v="5"/>
    <x v="19"/>
    <s v="LAKE POWELL"/>
    <s v="volume of unregulated inflow"/>
    <n v="543587.93107000005"/>
  </r>
  <r>
    <d v="1983-01-01T00:00:00"/>
    <x v="6"/>
    <x v="20"/>
    <s v="LAKE POWELL"/>
    <s v="volume of unregulated inflow"/>
    <n v="449517.96854999999"/>
  </r>
  <r>
    <d v="1983-02-01T00:00:00"/>
    <x v="7"/>
    <x v="20"/>
    <s v="LAKE POWELL"/>
    <s v="volume of unregulated inflow"/>
    <n v="469146.64932999999"/>
  </r>
  <r>
    <d v="1983-03-01T00:00:00"/>
    <x v="8"/>
    <x v="20"/>
    <s v="LAKE POWELL"/>
    <s v="volume of unregulated inflow"/>
    <n v="1001971.82871"/>
  </r>
  <r>
    <d v="1983-04-01T00:00:00"/>
    <x v="9"/>
    <x v="20"/>
    <s v="LAKE POWELL"/>
    <s v="volume of unregulated inflow"/>
    <n v="1130723.5984799999"/>
  </r>
  <r>
    <d v="1983-05-01T00:00:00"/>
    <x v="10"/>
    <x v="20"/>
    <s v="LAKE POWELL"/>
    <s v="volume of unregulated inflow"/>
    <n v="3205093.8474499998"/>
  </r>
  <r>
    <d v="1983-06-01T00:00:00"/>
    <x v="11"/>
    <x v="20"/>
    <s v="LAKE POWELL"/>
    <s v="volume of unregulated inflow"/>
    <n v="6659475.5614400003"/>
  </r>
  <r>
    <d v="1983-07-01T00:00:00"/>
    <x v="0"/>
    <x v="20"/>
    <s v="LAKE POWELL"/>
    <s v="volume of unregulated inflow"/>
    <n v="3547502.41768"/>
  </r>
  <r>
    <d v="1983-08-01T00:00:00"/>
    <x v="1"/>
    <x v="20"/>
    <s v="LAKE POWELL"/>
    <s v="volume of unregulated inflow"/>
    <n v="1287898.1967"/>
  </r>
  <r>
    <d v="1983-09-01T00:00:00"/>
    <x v="2"/>
    <x v="20"/>
    <s v="LAKE POWELL"/>
    <s v="volume of unregulated inflow"/>
    <n v="561351.06906000001"/>
  </r>
  <r>
    <d v="1983-10-01T00:00:00"/>
    <x v="3"/>
    <x v="20"/>
    <s v="LAKE POWELL"/>
    <s v="volume of unregulated inflow"/>
    <n v="716369.00918000005"/>
  </r>
  <r>
    <d v="1983-11-01T00:00:00"/>
    <x v="4"/>
    <x v="20"/>
    <s v="LAKE POWELL"/>
    <s v="volume of unregulated inflow"/>
    <n v="595529.25728000002"/>
  </r>
  <r>
    <d v="1983-12-01T00:00:00"/>
    <x v="5"/>
    <x v="20"/>
    <s v="LAKE POWELL"/>
    <s v="volume of unregulated inflow"/>
    <n v="541219.49756000005"/>
  </r>
  <r>
    <d v="1984-01-01T00:00:00"/>
    <x v="6"/>
    <x v="21"/>
    <s v="LAKE POWELL"/>
    <s v="volume of unregulated inflow"/>
    <n v="397410.44663999998"/>
  </r>
  <r>
    <d v="1984-02-01T00:00:00"/>
    <x v="7"/>
    <x v="21"/>
    <s v="LAKE POWELL"/>
    <s v="volume of unregulated inflow"/>
    <n v="479559.82218000002"/>
  </r>
  <r>
    <d v="1984-03-01T00:00:00"/>
    <x v="8"/>
    <x v="21"/>
    <s v="LAKE POWELL"/>
    <s v="volume of unregulated inflow"/>
    <n v="760604.88147999998"/>
  </r>
  <r>
    <d v="1984-04-01T00:00:00"/>
    <x v="9"/>
    <x v="21"/>
    <s v="LAKE POWELL"/>
    <s v="volume of unregulated inflow"/>
    <n v="1522855.9015899999"/>
  </r>
  <r>
    <d v="1984-05-01T00:00:00"/>
    <x v="10"/>
    <x v="21"/>
    <s v="LAKE POWELL"/>
    <s v="volume of unregulated inflow"/>
    <n v="5429266.4130100003"/>
  </r>
  <r>
    <d v="1984-06-01T00:00:00"/>
    <x v="11"/>
    <x v="21"/>
    <s v="LAKE POWELL"/>
    <s v="volume of unregulated inflow"/>
    <n v="5687991.8882799996"/>
  </r>
  <r>
    <d v="1984-07-01T00:00:00"/>
    <x v="0"/>
    <x v="21"/>
    <s v="LAKE POWELL"/>
    <s v="volume of unregulated inflow"/>
    <n v="2676005.98551"/>
  </r>
  <r>
    <d v="1984-08-01T00:00:00"/>
    <x v="1"/>
    <x v="21"/>
    <s v="LAKE POWELL"/>
    <s v="volume of unregulated inflow"/>
    <n v="1376890.18979"/>
  </r>
  <r>
    <d v="1984-09-01T00:00:00"/>
    <x v="2"/>
    <x v="21"/>
    <s v="LAKE POWELL"/>
    <s v="volume of unregulated inflow"/>
    <n v="661973.55489999999"/>
  </r>
  <r>
    <d v="1984-10-01T00:00:00"/>
    <x v="3"/>
    <x v="21"/>
    <s v="LAKE POWELL"/>
    <s v="volume of unregulated inflow"/>
    <n v="881921.09985"/>
  </r>
  <r>
    <d v="1984-11-01T00:00:00"/>
    <x v="4"/>
    <x v="21"/>
    <s v="LAKE POWELL"/>
    <s v="volume of unregulated inflow"/>
    <n v="691690.87060999998"/>
  </r>
  <r>
    <d v="1984-12-01T00:00:00"/>
    <x v="5"/>
    <x v="21"/>
    <s v="LAKE POWELL"/>
    <s v="volume of unregulated inflow"/>
    <n v="540378.46432000003"/>
  </r>
  <r>
    <d v="1985-01-01T00:00:00"/>
    <x v="6"/>
    <x v="22"/>
    <s v="LAKE POWELL"/>
    <s v="volume of unregulated inflow"/>
    <n v="539647.05458"/>
  </r>
  <r>
    <d v="1985-02-01T00:00:00"/>
    <x v="7"/>
    <x v="22"/>
    <s v="LAKE POWELL"/>
    <s v="volume of unregulated inflow"/>
    <n v="455704.52921000001"/>
  </r>
  <r>
    <d v="1985-03-01T00:00:00"/>
    <x v="8"/>
    <x v="22"/>
    <s v="LAKE POWELL"/>
    <s v="volume of unregulated inflow"/>
    <n v="1141305.72795"/>
  </r>
  <r>
    <d v="1985-04-01T00:00:00"/>
    <x v="9"/>
    <x v="22"/>
    <s v="LAKE POWELL"/>
    <s v="volume of unregulated inflow"/>
    <n v="2707601.53633"/>
  </r>
  <r>
    <d v="1985-05-01T00:00:00"/>
    <x v="10"/>
    <x v="22"/>
    <s v="LAKE POWELL"/>
    <s v="volume of unregulated inflow"/>
    <n v="4366758.3429199997"/>
  </r>
  <r>
    <d v="1985-06-01T00:00:00"/>
    <x v="11"/>
    <x v="22"/>
    <s v="LAKE POWELL"/>
    <s v="volume of unregulated inflow"/>
    <n v="3799560.1617000001"/>
  </r>
  <r>
    <d v="1985-07-01T00:00:00"/>
    <x v="0"/>
    <x v="22"/>
    <s v="LAKE POWELL"/>
    <s v="volume of unregulated inflow"/>
    <n v="1331472.2168000001"/>
  </r>
  <r>
    <d v="1985-08-01T00:00:00"/>
    <x v="1"/>
    <x v="22"/>
    <s v="LAKE POWELL"/>
    <s v="volume of unregulated inflow"/>
    <n v="553740.89309000003"/>
  </r>
  <r>
    <d v="1985-09-01T00:00:00"/>
    <x v="2"/>
    <x v="22"/>
    <s v="LAKE POWELL"/>
    <s v="volume of unregulated inflow"/>
    <n v="506795.10676"/>
  </r>
  <r>
    <d v="1985-10-01T00:00:00"/>
    <x v="3"/>
    <x v="22"/>
    <s v="LAKE POWELL"/>
    <s v="volume of unregulated inflow"/>
    <n v="820755.66669999994"/>
  </r>
  <r>
    <d v="1985-11-01T00:00:00"/>
    <x v="4"/>
    <x v="22"/>
    <s v="LAKE POWELL"/>
    <s v="volume of unregulated inflow"/>
    <n v="630294.46337999997"/>
  </r>
  <r>
    <d v="1985-12-01T00:00:00"/>
    <x v="5"/>
    <x v="22"/>
    <s v="LAKE POWELL"/>
    <s v="volume of unregulated inflow"/>
    <n v="566154.50922000001"/>
  </r>
  <r>
    <d v="1986-01-01T00:00:00"/>
    <x v="6"/>
    <x v="23"/>
    <s v="LAKE POWELL"/>
    <s v="volume of unregulated inflow"/>
    <n v="425142.17450000002"/>
  </r>
  <r>
    <d v="1986-02-01T00:00:00"/>
    <x v="7"/>
    <x v="23"/>
    <s v="LAKE POWELL"/>
    <s v="volume of unregulated inflow"/>
    <n v="619620.16318000003"/>
  </r>
  <r>
    <d v="1986-03-01T00:00:00"/>
    <x v="8"/>
    <x v="23"/>
    <s v="LAKE POWELL"/>
    <s v="volume of unregulated inflow"/>
    <n v="1002916.42689"/>
  </r>
  <r>
    <d v="1986-04-01T00:00:00"/>
    <x v="9"/>
    <x v="23"/>
    <s v="LAKE POWELL"/>
    <s v="volume of unregulated inflow"/>
    <n v="2110948.8165699998"/>
  </r>
  <r>
    <d v="1986-05-01T00:00:00"/>
    <x v="10"/>
    <x v="23"/>
    <s v="LAKE POWELL"/>
    <s v="volume of unregulated inflow"/>
    <n v="3561926.39066"/>
  </r>
  <r>
    <d v="1986-06-01T00:00:00"/>
    <x v="11"/>
    <x v="23"/>
    <s v="LAKE POWELL"/>
    <s v="volume of unregulated inflow"/>
    <n v="4939671.74768"/>
  </r>
  <r>
    <d v="1986-07-01T00:00:00"/>
    <x v="0"/>
    <x v="23"/>
    <s v="LAKE POWELL"/>
    <s v="volume of unregulated inflow"/>
    <n v="2367205.3151199999"/>
  </r>
  <r>
    <d v="1986-08-01T00:00:00"/>
    <x v="1"/>
    <x v="23"/>
    <s v="LAKE POWELL"/>
    <s v="volume of unregulated inflow"/>
    <n v="740792.00043000001"/>
  </r>
  <r>
    <d v="1986-09-01T00:00:00"/>
    <x v="2"/>
    <x v="23"/>
    <s v="LAKE POWELL"/>
    <s v="volume of unregulated inflow"/>
    <n v="760134.01985000004"/>
  </r>
  <r>
    <d v="1986-10-01T00:00:00"/>
    <x v="3"/>
    <x v="23"/>
    <s v="LAKE POWELL"/>
    <s v="volume of unregulated inflow"/>
    <n v="1109159.17931"/>
  </r>
  <r>
    <d v="1986-11-01T00:00:00"/>
    <x v="4"/>
    <x v="23"/>
    <s v="LAKE POWELL"/>
    <s v="volume of unregulated inflow"/>
    <n v="948693.78715999995"/>
  </r>
  <r>
    <d v="1986-12-01T00:00:00"/>
    <x v="5"/>
    <x v="23"/>
    <s v="LAKE POWELL"/>
    <s v="volume of unregulated inflow"/>
    <n v="626277.39948000002"/>
  </r>
  <r>
    <d v="1987-01-01T00:00:00"/>
    <x v="6"/>
    <x v="24"/>
    <s v="LAKE POWELL"/>
    <s v="volume of unregulated inflow"/>
    <n v="408466.12471"/>
  </r>
  <r>
    <d v="1987-02-01T00:00:00"/>
    <x v="7"/>
    <x v="24"/>
    <s v="LAKE POWELL"/>
    <s v="volume of unregulated inflow"/>
    <n v="631658.14424000005"/>
  </r>
  <r>
    <d v="1987-03-01T00:00:00"/>
    <x v="8"/>
    <x v="24"/>
    <s v="LAKE POWELL"/>
    <s v="volume of unregulated inflow"/>
    <n v="998586.93773999996"/>
  </r>
  <r>
    <d v="1987-04-01T00:00:00"/>
    <x v="9"/>
    <x v="24"/>
    <s v="LAKE POWELL"/>
    <s v="volume of unregulated inflow"/>
    <n v="1744726.0624200001"/>
  </r>
  <r>
    <d v="1987-05-01T00:00:00"/>
    <x v="10"/>
    <x v="24"/>
    <s v="LAKE POWELL"/>
    <s v="volume of unregulated inflow"/>
    <n v="3162074.9963000002"/>
  </r>
  <r>
    <d v="1987-06-01T00:00:00"/>
    <x v="11"/>
    <x v="24"/>
    <s v="LAKE POWELL"/>
    <s v="volume of unregulated inflow"/>
    <n v="2176923.6949900002"/>
  </r>
  <r>
    <d v="1987-07-01T00:00:00"/>
    <x v="0"/>
    <x v="24"/>
    <s v="LAKE POWELL"/>
    <s v="volume of unregulated inflow"/>
    <n v="645628.16090000002"/>
  </r>
  <r>
    <d v="1987-08-01T00:00:00"/>
    <x v="1"/>
    <x v="24"/>
    <s v="LAKE POWELL"/>
    <s v="volume of unregulated inflow"/>
    <n v="589454.74745999998"/>
  </r>
  <r>
    <d v="1987-09-01T00:00:00"/>
    <x v="2"/>
    <x v="24"/>
    <s v="LAKE POWELL"/>
    <s v="volume of unregulated inflow"/>
    <n v="335168.51439000003"/>
  </r>
  <r>
    <d v="1987-10-01T00:00:00"/>
    <x v="3"/>
    <x v="24"/>
    <s v="LAKE POWELL"/>
    <s v="volume of unregulated inflow"/>
    <n v="420310.36537000001"/>
  </r>
  <r>
    <d v="1987-11-01T00:00:00"/>
    <x v="4"/>
    <x v="24"/>
    <s v="LAKE POWELL"/>
    <s v="volume of unregulated inflow"/>
    <n v="594103.13054000004"/>
  </r>
  <r>
    <d v="1987-12-01T00:00:00"/>
    <x v="5"/>
    <x v="24"/>
    <s v="LAKE POWELL"/>
    <s v="volume of unregulated inflow"/>
    <n v="325704.97185999999"/>
  </r>
  <r>
    <d v="1988-01-01T00:00:00"/>
    <x v="6"/>
    <x v="25"/>
    <s v="LAKE POWELL"/>
    <s v="volume of unregulated inflow"/>
    <n v="277747.23877"/>
  </r>
  <r>
    <d v="1988-02-01T00:00:00"/>
    <x v="7"/>
    <x v="25"/>
    <s v="LAKE POWELL"/>
    <s v="volume of unregulated inflow"/>
    <n v="434727.24015000003"/>
  </r>
  <r>
    <d v="1988-03-01T00:00:00"/>
    <x v="8"/>
    <x v="25"/>
    <s v="LAKE POWELL"/>
    <s v="volume of unregulated inflow"/>
    <n v="658463.24994000001"/>
  </r>
  <r>
    <d v="1988-04-01T00:00:00"/>
    <x v="9"/>
    <x v="25"/>
    <s v="LAKE POWELL"/>
    <s v="volume of unregulated inflow"/>
    <n v="1013678.13929"/>
  </r>
  <r>
    <d v="1988-05-01T00:00:00"/>
    <x v="10"/>
    <x v="25"/>
    <s v="LAKE POWELL"/>
    <s v="volume of unregulated inflow"/>
    <n v="1475615.7502599999"/>
  </r>
  <r>
    <d v="1988-06-01T00:00:00"/>
    <x v="11"/>
    <x v="25"/>
    <s v="LAKE POWELL"/>
    <s v="volume of unregulated inflow"/>
    <n v="1709951.7900400001"/>
  </r>
  <r>
    <d v="1988-07-01T00:00:00"/>
    <x v="0"/>
    <x v="25"/>
    <s v="LAKE POWELL"/>
    <s v="volume of unregulated inflow"/>
    <n v="467657.71013999998"/>
  </r>
  <r>
    <d v="1988-08-01T00:00:00"/>
    <x v="1"/>
    <x v="25"/>
    <s v="LAKE POWELL"/>
    <s v="volume of unregulated inflow"/>
    <n v="308065.93271000002"/>
  </r>
  <r>
    <d v="1988-09-01T00:00:00"/>
    <x v="2"/>
    <x v="25"/>
    <s v="LAKE POWELL"/>
    <s v="volume of unregulated inflow"/>
    <n v="302971.10090000002"/>
  </r>
  <r>
    <d v="1988-10-01T00:00:00"/>
    <x v="3"/>
    <x v="25"/>
    <s v="LAKE POWELL"/>
    <s v="volume of unregulated inflow"/>
    <n v="260284.68544"/>
  </r>
  <r>
    <d v="1988-11-01T00:00:00"/>
    <x v="4"/>
    <x v="25"/>
    <s v="LAKE POWELL"/>
    <s v="volume of unregulated inflow"/>
    <n v="272467.40402000002"/>
  </r>
  <r>
    <d v="1988-12-01T00:00:00"/>
    <x v="5"/>
    <x v="25"/>
    <s v="LAKE POWELL"/>
    <s v="volume of unregulated inflow"/>
    <n v="246490.00958000001"/>
  </r>
  <r>
    <d v="1989-01-01T00:00:00"/>
    <x v="6"/>
    <x v="26"/>
    <s v="LAKE POWELL"/>
    <s v="volume of unregulated inflow"/>
    <n v="205319.20217999999"/>
  </r>
  <r>
    <d v="1989-02-01T00:00:00"/>
    <x v="7"/>
    <x v="26"/>
    <s v="LAKE POWELL"/>
    <s v="volume of unregulated inflow"/>
    <n v="330688.54550000001"/>
  </r>
  <r>
    <d v="1989-03-01T00:00:00"/>
    <x v="8"/>
    <x v="26"/>
    <s v="LAKE POWELL"/>
    <s v="volume of unregulated inflow"/>
    <n v="747629.95926999999"/>
  </r>
  <r>
    <d v="1989-04-01T00:00:00"/>
    <x v="9"/>
    <x v="26"/>
    <s v="LAKE POWELL"/>
    <s v="volume of unregulated inflow"/>
    <n v="965293.25121999998"/>
  </r>
  <r>
    <d v="1989-05-01T00:00:00"/>
    <x v="10"/>
    <x v="26"/>
    <s v="LAKE POWELL"/>
    <s v="volume of unregulated inflow"/>
    <n v="1068174.94833"/>
  </r>
  <r>
    <d v="1989-06-01T00:00:00"/>
    <x v="11"/>
    <x v="26"/>
    <s v="LAKE POWELL"/>
    <s v="volume of unregulated inflow"/>
    <n v="1043709.9727"/>
  </r>
  <r>
    <d v="1989-07-01T00:00:00"/>
    <x v="0"/>
    <x v="26"/>
    <s v="LAKE POWELL"/>
    <s v="volume of unregulated inflow"/>
    <n v="335762.49968000001"/>
  </r>
  <r>
    <d v="1989-08-01T00:00:00"/>
    <x v="1"/>
    <x v="26"/>
    <s v="LAKE POWELL"/>
    <s v="volume of unregulated inflow"/>
    <n v="339385.27071999997"/>
  </r>
  <r>
    <d v="1989-09-01T00:00:00"/>
    <x v="2"/>
    <x v="26"/>
    <s v="LAKE POWELL"/>
    <s v="volume of unregulated inflow"/>
    <n v="124223.68411"/>
  </r>
  <r>
    <d v="1989-10-01T00:00:00"/>
    <x v="3"/>
    <x v="26"/>
    <s v="LAKE POWELL"/>
    <s v="volume of unregulated inflow"/>
    <n v="237741.80252999999"/>
  </r>
  <r>
    <d v="1989-11-01T00:00:00"/>
    <x v="4"/>
    <x v="26"/>
    <s v="LAKE POWELL"/>
    <s v="volume of unregulated inflow"/>
    <n v="288487.60025999998"/>
  </r>
  <r>
    <d v="1989-12-01T00:00:00"/>
    <x v="5"/>
    <x v="26"/>
    <s v="LAKE POWELL"/>
    <s v="volume of unregulated inflow"/>
    <n v="247559.25292"/>
  </r>
  <r>
    <d v="1990-01-01T00:00:00"/>
    <x v="6"/>
    <x v="27"/>
    <s v="LAKE POWELL"/>
    <s v="volume of unregulated inflow"/>
    <n v="271047.52155"/>
  </r>
  <r>
    <d v="1990-02-01T00:00:00"/>
    <x v="7"/>
    <x v="27"/>
    <s v="LAKE POWELL"/>
    <s v="volume of unregulated inflow"/>
    <n v="204912.83520999999"/>
  </r>
  <r>
    <d v="1990-03-01T00:00:00"/>
    <x v="8"/>
    <x v="27"/>
    <s v="LAKE POWELL"/>
    <s v="volume of unregulated inflow"/>
    <n v="377205.55066000001"/>
  </r>
  <r>
    <d v="1990-04-01T00:00:00"/>
    <x v="9"/>
    <x v="27"/>
    <s v="LAKE POWELL"/>
    <s v="volume of unregulated inflow"/>
    <n v="455581.72999000002"/>
  </r>
  <r>
    <d v="1990-05-01T00:00:00"/>
    <x v="10"/>
    <x v="27"/>
    <s v="LAKE POWELL"/>
    <s v="volume of unregulated inflow"/>
    <n v="708493.71407999995"/>
  </r>
  <r>
    <d v="1990-06-01T00:00:00"/>
    <x v="11"/>
    <x v="27"/>
    <s v="LAKE POWELL"/>
    <s v="volume of unregulated inflow"/>
    <n v="1438679.9100299999"/>
  </r>
  <r>
    <d v="1990-07-01T00:00:00"/>
    <x v="0"/>
    <x v="27"/>
    <s v="LAKE POWELL"/>
    <s v="volume of unregulated inflow"/>
    <n v="581301.13228000002"/>
  </r>
  <r>
    <d v="1990-08-01T00:00:00"/>
    <x v="1"/>
    <x v="27"/>
    <s v="LAKE POWELL"/>
    <s v="volume of unregulated inflow"/>
    <n v="197256.25344"/>
  </r>
  <r>
    <d v="1990-09-01T00:00:00"/>
    <x v="2"/>
    <x v="27"/>
    <s v="LAKE POWELL"/>
    <s v="volume of unregulated inflow"/>
    <n v="302609.60800000001"/>
  </r>
  <r>
    <d v="1990-10-01T00:00:00"/>
    <x v="3"/>
    <x v="27"/>
    <s v="LAKE POWELL"/>
    <s v="volume of unregulated inflow"/>
    <n v="454742.18718000001"/>
  </r>
  <r>
    <d v="1990-11-01T00:00:00"/>
    <x v="4"/>
    <x v="27"/>
    <s v="LAKE POWELL"/>
    <s v="volume of unregulated inflow"/>
    <n v="386210.96399000002"/>
  </r>
  <r>
    <d v="1990-12-01T00:00:00"/>
    <x v="5"/>
    <x v="27"/>
    <s v="LAKE POWELL"/>
    <s v="volume of unregulated inflow"/>
    <n v="276307.21638"/>
  </r>
  <r>
    <d v="1991-01-01T00:00:00"/>
    <x v="6"/>
    <x v="28"/>
    <s v="LAKE POWELL"/>
    <s v="volume of unregulated inflow"/>
    <n v="504200.75540999998"/>
  </r>
  <r>
    <d v="1991-02-01T00:00:00"/>
    <x v="7"/>
    <x v="28"/>
    <s v="LAKE POWELL"/>
    <s v="volume of unregulated inflow"/>
    <n v="493392.30563999998"/>
  </r>
  <r>
    <d v="1991-03-01T00:00:00"/>
    <x v="8"/>
    <x v="28"/>
    <s v="LAKE POWELL"/>
    <s v="volume of unregulated inflow"/>
    <n v="500714.29618"/>
  </r>
  <r>
    <d v="1991-04-01T00:00:00"/>
    <x v="9"/>
    <x v="28"/>
    <s v="LAKE POWELL"/>
    <s v="volume of unregulated inflow"/>
    <n v="749450.22993999999"/>
  </r>
  <r>
    <d v="1991-05-01T00:00:00"/>
    <x v="10"/>
    <x v="28"/>
    <s v="LAKE POWELL"/>
    <s v="volume of unregulated inflow"/>
    <n v="1550684.0209300001"/>
  </r>
  <r>
    <d v="1991-06-01T00:00:00"/>
    <x v="11"/>
    <x v="28"/>
    <s v="LAKE POWELL"/>
    <s v="volume of unregulated inflow"/>
    <n v="2358687.3895999999"/>
  </r>
  <r>
    <d v="1991-07-01T00:00:00"/>
    <x v="0"/>
    <x v="28"/>
    <s v="LAKE POWELL"/>
    <s v="volume of unregulated inflow"/>
    <n v="629631.94920000003"/>
  </r>
  <r>
    <d v="1991-08-01T00:00:00"/>
    <x v="1"/>
    <x v="28"/>
    <s v="LAKE POWELL"/>
    <s v="volume of unregulated inflow"/>
    <n v="398573.89045000001"/>
  </r>
  <r>
    <d v="1991-09-01T00:00:00"/>
    <x v="2"/>
    <x v="28"/>
    <s v="LAKE POWELL"/>
    <s v="volume of unregulated inflow"/>
    <n v="498083.21694999997"/>
  </r>
  <r>
    <d v="1991-10-01T00:00:00"/>
    <x v="3"/>
    <x v="28"/>
    <s v="LAKE POWELL"/>
    <s v="volume of unregulated inflow"/>
    <n v="275436.97109000001"/>
  </r>
  <r>
    <d v="1991-11-01T00:00:00"/>
    <x v="4"/>
    <x v="28"/>
    <s v="LAKE POWELL"/>
    <s v="volume of unregulated inflow"/>
    <n v="515259.62576999998"/>
  </r>
  <r>
    <d v="1991-12-01T00:00:00"/>
    <x v="5"/>
    <x v="28"/>
    <s v="LAKE POWELL"/>
    <s v="volume of unregulated inflow"/>
    <n v="372900.46143999998"/>
  </r>
  <r>
    <d v="1992-01-01T00:00:00"/>
    <x v="6"/>
    <x v="29"/>
    <s v="LAKE POWELL"/>
    <s v="volume of unregulated inflow"/>
    <n v="298598.68263"/>
  </r>
  <r>
    <d v="1992-02-01T00:00:00"/>
    <x v="7"/>
    <x v="29"/>
    <s v="LAKE POWELL"/>
    <s v="volume of unregulated inflow"/>
    <n v="440284.70896000002"/>
  </r>
  <r>
    <d v="1992-03-01T00:00:00"/>
    <x v="8"/>
    <x v="29"/>
    <s v="LAKE POWELL"/>
    <s v="volume of unregulated inflow"/>
    <n v="591122.69076000003"/>
  </r>
  <r>
    <d v="1992-04-01T00:00:00"/>
    <x v="9"/>
    <x v="29"/>
    <s v="LAKE POWELL"/>
    <s v="volume of unregulated inflow"/>
    <n v="908369.04261999996"/>
  </r>
  <r>
    <d v="1992-05-01T00:00:00"/>
    <x v="10"/>
    <x v="29"/>
    <s v="LAKE POWELL"/>
    <s v="volume of unregulated inflow"/>
    <n v="1719067.2964600001"/>
  </r>
  <r>
    <d v="1992-06-01T00:00:00"/>
    <x v="11"/>
    <x v="29"/>
    <s v="LAKE POWELL"/>
    <s v="volume of unregulated inflow"/>
    <n v="1234476.20548"/>
  </r>
  <r>
    <d v="1992-07-01T00:00:00"/>
    <x v="0"/>
    <x v="29"/>
    <s v="LAKE POWELL"/>
    <s v="volume of unregulated inflow"/>
    <n v="503220.50641999999"/>
  </r>
  <r>
    <d v="1992-08-01T00:00:00"/>
    <x v="1"/>
    <x v="29"/>
    <s v="LAKE POWELL"/>
    <s v="volume of unregulated inflow"/>
    <n v="263076.61963999999"/>
  </r>
  <r>
    <d v="1992-09-01T00:00:00"/>
    <x v="2"/>
    <x v="29"/>
    <s v="LAKE POWELL"/>
    <s v="volume of unregulated inflow"/>
    <n v="230624.58171999999"/>
  </r>
  <r>
    <d v="1992-10-01T00:00:00"/>
    <x v="3"/>
    <x v="29"/>
    <s v="LAKE POWELL"/>
    <s v="volume of unregulated inflow"/>
    <n v="257170.45284000001"/>
  </r>
  <r>
    <d v="1992-11-01T00:00:00"/>
    <x v="4"/>
    <x v="29"/>
    <s v="LAKE POWELL"/>
    <s v="volume of unregulated inflow"/>
    <n v="397169.73626999999"/>
  </r>
  <r>
    <d v="1992-12-01T00:00:00"/>
    <x v="5"/>
    <x v="29"/>
    <s v="LAKE POWELL"/>
    <s v="volume of unregulated inflow"/>
    <n v="253942.32563000001"/>
  </r>
  <r>
    <d v="1993-01-01T00:00:00"/>
    <x v="6"/>
    <x v="30"/>
    <s v="LAKE POWELL"/>
    <s v="volume of unregulated inflow"/>
    <n v="614173.49459000002"/>
  </r>
  <r>
    <d v="1993-02-01T00:00:00"/>
    <x v="7"/>
    <x v="30"/>
    <s v="LAKE POWELL"/>
    <s v="volume of unregulated inflow"/>
    <n v="480860.76176999998"/>
  </r>
  <r>
    <d v="1993-03-01T00:00:00"/>
    <x v="8"/>
    <x v="30"/>
    <s v="LAKE POWELL"/>
    <s v="volume of unregulated inflow"/>
    <n v="932176.99895000004"/>
  </r>
  <r>
    <d v="1993-04-01T00:00:00"/>
    <x v="9"/>
    <x v="30"/>
    <s v="LAKE POWELL"/>
    <s v="volume of unregulated inflow"/>
    <n v="1406247.50777"/>
  </r>
  <r>
    <d v="1993-05-01T00:00:00"/>
    <x v="10"/>
    <x v="30"/>
    <s v="LAKE POWELL"/>
    <s v="volume of unregulated inflow"/>
    <n v="3919287.5186200002"/>
  </r>
  <r>
    <d v="1993-06-01T00:00:00"/>
    <x v="11"/>
    <x v="30"/>
    <s v="LAKE POWELL"/>
    <s v="volume of unregulated inflow"/>
    <n v="3885332.3822599999"/>
  </r>
  <r>
    <d v="1993-07-01T00:00:00"/>
    <x v="0"/>
    <x v="30"/>
    <s v="LAKE POWELL"/>
    <s v="volume of unregulated inflow"/>
    <n v="1343965.9856"/>
  </r>
  <r>
    <d v="1993-08-01T00:00:00"/>
    <x v="1"/>
    <x v="30"/>
    <s v="LAKE POWELL"/>
    <s v="volume of unregulated inflow"/>
    <n v="552579.22117000003"/>
  </r>
  <r>
    <d v="1993-09-01T00:00:00"/>
    <x v="2"/>
    <x v="30"/>
    <s v="LAKE POWELL"/>
    <s v="volume of unregulated inflow"/>
    <n v="393647.43476999999"/>
  </r>
  <r>
    <d v="1993-10-01T00:00:00"/>
    <x v="3"/>
    <x v="30"/>
    <s v="LAKE POWELL"/>
    <s v="volume of unregulated inflow"/>
    <n v="468853.98071999999"/>
  </r>
  <r>
    <d v="1993-11-01T00:00:00"/>
    <x v="4"/>
    <x v="30"/>
    <s v="LAKE POWELL"/>
    <s v="volume of unregulated inflow"/>
    <n v="403007.94455000001"/>
  </r>
  <r>
    <d v="1993-12-01T00:00:00"/>
    <x v="5"/>
    <x v="30"/>
    <s v="LAKE POWELL"/>
    <s v="volume of unregulated inflow"/>
    <n v="328252.44790000003"/>
  </r>
  <r>
    <d v="1994-01-01T00:00:00"/>
    <x v="6"/>
    <x v="31"/>
    <s v="LAKE POWELL"/>
    <s v="volume of unregulated inflow"/>
    <n v="365816.92968"/>
  </r>
  <r>
    <d v="1994-02-01T00:00:00"/>
    <x v="7"/>
    <x v="31"/>
    <s v="LAKE POWELL"/>
    <s v="volume of unregulated inflow"/>
    <n v="333884.59736999997"/>
  </r>
  <r>
    <d v="1994-03-01T00:00:00"/>
    <x v="8"/>
    <x v="31"/>
    <s v="LAKE POWELL"/>
    <s v="volume of unregulated inflow"/>
    <n v="643890.09632000001"/>
  </r>
  <r>
    <d v="1994-04-01T00:00:00"/>
    <x v="9"/>
    <x v="31"/>
    <s v="LAKE POWELL"/>
    <s v="volume of unregulated inflow"/>
    <n v="670140.16659000004"/>
  </r>
  <r>
    <d v="1994-05-01T00:00:00"/>
    <x v="10"/>
    <x v="31"/>
    <s v="LAKE POWELL"/>
    <s v="volume of unregulated inflow"/>
    <n v="1681753.83296"/>
  </r>
  <r>
    <d v="1994-06-01T00:00:00"/>
    <x v="11"/>
    <x v="31"/>
    <s v="LAKE POWELL"/>
    <s v="volume of unregulated inflow"/>
    <n v="1404897.21952"/>
  </r>
  <r>
    <d v="1994-07-01T00:00:00"/>
    <x v="0"/>
    <x v="31"/>
    <s v="LAKE POWELL"/>
    <s v="volume of unregulated inflow"/>
    <n v="144136.45754999999"/>
  </r>
  <r>
    <d v="1994-08-01T00:00:00"/>
    <x v="1"/>
    <x v="31"/>
    <s v="LAKE POWELL"/>
    <s v="volume of unregulated inflow"/>
    <n v="119410.9924"/>
  </r>
  <r>
    <d v="1994-09-01T00:00:00"/>
    <x v="2"/>
    <x v="31"/>
    <s v="LAKE POWELL"/>
    <s v="volume of unregulated inflow"/>
    <n v="229508.97990000001"/>
  </r>
  <r>
    <d v="1994-10-01T00:00:00"/>
    <x v="3"/>
    <x v="31"/>
    <s v="LAKE POWELL"/>
    <s v="volume of unregulated inflow"/>
    <n v="380049.30865000002"/>
  </r>
  <r>
    <d v="1994-11-01T00:00:00"/>
    <x v="4"/>
    <x v="31"/>
    <s v="LAKE POWELL"/>
    <s v="volume of unregulated inflow"/>
    <n v="356293.51718999998"/>
  </r>
  <r>
    <d v="1994-12-01T00:00:00"/>
    <x v="5"/>
    <x v="31"/>
    <s v="LAKE POWELL"/>
    <s v="volume of unregulated inflow"/>
    <n v="329301.29956999997"/>
  </r>
  <r>
    <d v="1995-01-01T00:00:00"/>
    <x v="6"/>
    <x v="32"/>
    <s v="LAKE POWELL"/>
    <s v="volume of unregulated inflow"/>
    <n v="293470.31439999997"/>
  </r>
  <r>
    <d v="1995-02-01T00:00:00"/>
    <x v="7"/>
    <x v="32"/>
    <s v="LAKE POWELL"/>
    <s v="volume of unregulated inflow"/>
    <n v="365807.64189999999"/>
  </r>
  <r>
    <d v="1995-03-01T00:00:00"/>
    <x v="8"/>
    <x v="32"/>
    <s v="LAKE POWELL"/>
    <s v="volume of unregulated inflow"/>
    <n v="846773.08622000006"/>
  </r>
  <r>
    <d v="1995-04-01T00:00:00"/>
    <x v="9"/>
    <x v="32"/>
    <s v="LAKE POWELL"/>
    <s v="volume of unregulated inflow"/>
    <n v="759410.65615000005"/>
  </r>
  <r>
    <d v="1995-05-01T00:00:00"/>
    <x v="10"/>
    <x v="32"/>
    <s v="LAKE POWELL"/>
    <s v="volume of unregulated inflow"/>
    <n v="2241506.1090299999"/>
  </r>
  <r>
    <d v="1995-06-01T00:00:00"/>
    <x v="11"/>
    <x v="32"/>
    <s v="LAKE POWELL"/>
    <s v="volume of unregulated inflow"/>
    <n v="5059698.3595599998"/>
  </r>
  <r>
    <d v="1995-07-01T00:00:00"/>
    <x v="0"/>
    <x v="32"/>
    <s v="LAKE POWELL"/>
    <s v="volume of unregulated inflow"/>
    <n v="3978426.2708700001"/>
  </r>
  <r>
    <d v="1995-08-01T00:00:00"/>
    <x v="1"/>
    <x v="32"/>
    <s v="LAKE POWELL"/>
    <s v="volume of unregulated inflow"/>
    <n v="896114.68053999997"/>
  </r>
  <r>
    <d v="1995-09-01T00:00:00"/>
    <x v="2"/>
    <x v="32"/>
    <s v="LAKE POWELL"/>
    <s v="volume of unregulated inflow"/>
    <n v="398388.15578999999"/>
  </r>
  <r>
    <d v="1995-10-01T00:00:00"/>
    <x v="3"/>
    <x v="32"/>
    <s v="LAKE POWELL"/>
    <s v="volume of unregulated inflow"/>
    <n v="438109.10599000001"/>
  </r>
  <r>
    <d v="1995-11-01T00:00:00"/>
    <x v="4"/>
    <x v="32"/>
    <s v="LAKE POWELL"/>
    <s v="volume of unregulated inflow"/>
    <n v="465892.71612"/>
  </r>
  <r>
    <d v="1995-12-01T00:00:00"/>
    <x v="5"/>
    <x v="32"/>
    <s v="LAKE POWELL"/>
    <s v="volume of unregulated inflow"/>
    <n v="391490.20228999999"/>
  </r>
  <r>
    <d v="1996-01-01T00:00:00"/>
    <x v="6"/>
    <x v="33"/>
    <s v="LAKE POWELL"/>
    <s v="volume of unregulated inflow"/>
    <n v="320670.36047000001"/>
  </r>
  <r>
    <d v="1996-02-01T00:00:00"/>
    <x v="7"/>
    <x v="33"/>
    <s v="LAKE POWELL"/>
    <s v="volume of unregulated inflow"/>
    <n v="463875.40344999998"/>
  </r>
  <r>
    <d v="1996-03-01T00:00:00"/>
    <x v="8"/>
    <x v="33"/>
    <s v="LAKE POWELL"/>
    <s v="volume of unregulated inflow"/>
    <n v="534482.29891000001"/>
  </r>
  <r>
    <d v="1996-04-01T00:00:00"/>
    <x v="9"/>
    <x v="33"/>
    <s v="LAKE POWELL"/>
    <s v="volume of unregulated inflow"/>
    <n v="1085476.6841800001"/>
  </r>
  <r>
    <d v="1996-05-01T00:00:00"/>
    <x v="10"/>
    <x v="33"/>
    <s v="LAKE POWELL"/>
    <s v="volume of unregulated inflow"/>
    <n v="2641940.37634"/>
  </r>
  <r>
    <d v="1996-06-01T00:00:00"/>
    <x v="11"/>
    <x v="33"/>
    <s v="LAKE POWELL"/>
    <s v="volume of unregulated inflow"/>
    <n v="2519505.8199999998"/>
  </r>
  <r>
    <d v="1996-07-01T00:00:00"/>
    <x v="0"/>
    <x v="33"/>
    <s v="LAKE POWELL"/>
    <s v="volume of unregulated inflow"/>
    <n v="1044805.62421"/>
  </r>
  <r>
    <d v="1996-08-01T00:00:00"/>
    <x v="1"/>
    <x v="33"/>
    <s v="LAKE POWELL"/>
    <s v="volume of unregulated inflow"/>
    <n v="207779.89194999999"/>
  </r>
  <r>
    <d v="1996-09-01T00:00:00"/>
    <x v="2"/>
    <x v="33"/>
    <s v="LAKE POWELL"/>
    <s v="volume of unregulated inflow"/>
    <n v="288285.49543000001"/>
  </r>
  <r>
    <d v="1996-10-01T00:00:00"/>
    <x v="3"/>
    <x v="33"/>
    <s v="LAKE POWELL"/>
    <s v="volume of unregulated inflow"/>
    <n v="415058.50442999997"/>
  </r>
  <r>
    <d v="1996-11-01T00:00:00"/>
    <x v="4"/>
    <x v="33"/>
    <s v="LAKE POWELL"/>
    <s v="volume of unregulated inflow"/>
    <n v="534875.31264000002"/>
  </r>
  <r>
    <d v="1996-12-01T00:00:00"/>
    <x v="5"/>
    <x v="33"/>
    <s v="LAKE POWELL"/>
    <s v="volume of unregulated inflow"/>
    <n v="408246.76465999999"/>
  </r>
  <r>
    <d v="1997-01-01T00:00:00"/>
    <x v="6"/>
    <x v="34"/>
    <s v="LAKE POWELL"/>
    <s v="volume of unregulated inflow"/>
    <n v="428927.60470999999"/>
  </r>
  <r>
    <d v="1997-02-01T00:00:00"/>
    <x v="7"/>
    <x v="34"/>
    <s v="LAKE POWELL"/>
    <s v="volume of unregulated inflow"/>
    <n v="371092.10041000001"/>
  </r>
  <r>
    <d v="1997-03-01T00:00:00"/>
    <x v="8"/>
    <x v="34"/>
    <s v="LAKE POWELL"/>
    <s v="volume of unregulated inflow"/>
    <n v="1110600.70799"/>
  </r>
  <r>
    <d v="1997-04-01T00:00:00"/>
    <x v="9"/>
    <x v="34"/>
    <s v="LAKE POWELL"/>
    <s v="volume of unregulated inflow"/>
    <n v="1467550.4524399999"/>
  </r>
  <r>
    <d v="1997-05-01T00:00:00"/>
    <x v="10"/>
    <x v="34"/>
    <s v="LAKE POWELL"/>
    <s v="volume of unregulated inflow"/>
    <n v="3921135.20077"/>
  </r>
  <r>
    <d v="1997-06-01T00:00:00"/>
    <x v="11"/>
    <x v="34"/>
    <s v="LAKE POWELL"/>
    <s v="volume of unregulated inflow"/>
    <n v="4896571.4617799995"/>
  </r>
  <r>
    <d v="1997-07-01T00:00:00"/>
    <x v="0"/>
    <x v="34"/>
    <s v="LAKE POWELL"/>
    <s v="volume of unregulated inflow"/>
    <n v="1311491.5464600001"/>
  </r>
  <r>
    <d v="1997-08-01T00:00:00"/>
    <x v="1"/>
    <x v="34"/>
    <s v="LAKE POWELL"/>
    <s v="volume of unregulated inflow"/>
    <n v="1054133.72453"/>
  </r>
  <r>
    <d v="1997-09-01T00:00:00"/>
    <x v="2"/>
    <x v="34"/>
    <s v="LAKE POWELL"/>
    <s v="volume of unregulated inflow"/>
    <n v="1133567.8532499999"/>
  </r>
  <r>
    <d v="1997-10-01T00:00:00"/>
    <x v="3"/>
    <x v="34"/>
    <s v="LAKE POWELL"/>
    <s v="volume of unregulated inflow"/>
    <n v="919271.24208999996"/>
  </r>
  <r>
    <d v="1997-11-01T00:00:00"/>
    <x v="4"/>
    <x v="34"/>
    <s v="LAKE POWELL"/>
    <s v="volume of unregulated inflow"/>
    <n v="628111.93160000001"/>
  </r>
  <r>
    <d v="1997-12-01T00:00:00"/>
    <x v="5"/>
    <x v="34"/>
    <s v="LAKE POWELL"/>
    <s v="volume of unregulated inflow"/>
    <n v="479228.80085"/>
  </r>
  <r>
    <d v="1998-01-01T00:00:00"/>
    <x v="6"/>
    <x v="35"/>
    <s v="LAKE POWELL"/>
    <s v="volume of unregulated inflow"/>
    <n v="481490.27915999998"/>
  </r>
  <r>
    <d v="1998-02-01T00:00:00"/>
    <x v="7"/>
    <x v="35"/>
    <s v="LAKE POWELL"/>
    <s v="volume of unregulated inflow"/>
    <n v="454315.59691000002"/>
  </r>
  <r>
    <d v="1998-03-01T00:00:00"/>
    <x v="8"/>
    <x v="35"/>
    <s v="LAKE POWELL"/>
    <s v="volume of unregulated inflow"/>
    <n v="750266.55296"/>
  </r>
  <r>
    <d v="1998-04-01T00:00:00"/>
    <x v="9"/>
    <x v="35"/>
    <s v="LAKE POWELL"/>
    <s v="volume of unregulated inflow"/>
    <n v="1397689.80467"/>
  </r>
  <r>
    <d v="1998-05-01T00:00:00"/>
    <x v="10"/>
    <x v="35"/>
    <s v="LAKE POWELL"/>
    <s v="volume of unregulated inflow"/>
    <n v="3141525.9145800001"/>
  </r>
  <r>
    <d v="1998-06-01T00:00:00"/>
    <x v="11"/>
    <x v="35"/>
    <s v="LAKE POWELL"/>
    <s v="volume of unregulated inflow"/>
    <n v="2669316.7726799999"/>
  </r>
  <r>
    <d v="1998-07-01T00:00:00"/>
    <x v="0"/>
    <x v="35"/>
    <s v="LAKE POWELL"/>
    <s v="volume of unregulated inflow"/>
    <n v="1516373.76563"/>
  </r>
  <r>
    <d v="1998-08-01T00:00:00"/>
    <x v="1"/>
    <x v="35"/>
    <s v="LAKE POWELL"/>
    <s v="volume of unregulated inflow"/>
    <n v="621820.57799000002"/>
  </r>
  <r>
    <d v="1998-09-01T00:00:00"/>
    <x v="2"/>
    <x v="35"/>
    <s v="LAKE POWELL"/>
    <s v="volume of unregulated inflow"/>
    <n v="460975.29428999999"/>
  </r>
  <r>
    <d v="1998-10-01T00:00:00"/>
    <x v="3"/>
    <x v="35"/>
    <s v="LAKE POWELL"/>
    <s v="volume of unregulated inflow"/>
    <n v="635019.61698000005"/>
  </r>
  <r>
    <d v="1998-11-01T00:00:00"/>
    <x v="4"/>
    <x v="35"/>
    <s v="LAKE POWELL"/>
    <s v="volume of unregulated inflow"/>
    <n v="697881.33129999996"/>
  </r>
  <r>
    <d v="1998-12-01T00:00:00"/>
    <x v="5"/>
    <x v="35"/>
    <s v="LAKE POWELL"/>
    <s v="volume of unregulated inflow"/>
    <n v="370009.95037999999"/>
  </r>
  <r>
    <d v="1999-01-01T00:00:00"/>
    <x v="6"/>
    <x v="36"/>
    <s v="LAKE POWELL"/>
    <s v="volume of unregulated inflow"/>
    <n v="455591.82753000001"/>
  </r>
  <r>
    <d v="1999-02-01T00:00:00"/>
    <x v="7"/>
    <x v="36"/>
    <s v="LAKE POWELL"/>
    <s v="volume of unregulated inflow"/>
    <n v="408668.03464000003"/>
  </r>
  <r>
    <d v="1999-03-01T00:00:00"/>
    <x v="8"/>
    <x v="36"/>
    <s v="LAKE POWELL"/>
    <s v="volume of unregulated inflow"/>
    <n v="507390.30411000003"/>
  </r>
  <r>
    <d v="1999-04-01T00:00:00"/>
    <x v="9"/>
    <x v="36"/>
    <s v="LAKE POWELL"/>
    <s v="volume of unregulated inflow"/>
    <n v="669497.11789999995"/>
  </r>
  <r>
    <d v="1999-05-01T00:00:00"/>
    <x v="10"/>
    <x v="36"/>
    <s v="LAKE POWELL"/>
    <s v="volume of unregulated inflow"/>
    <n v="2151060.2113600001"/>
  </r>
  <r>
    <d v="1999-06-01T00:00:00"/>
    <x v="11"/>
    <x v="36"/>
    <s v="LAKE POWELL"/>
    <s v="volume of unregulated inflow"/>
    <n v="3422563.61729"/>
  </r>
  <r>
    <d v="1999-07-01T00:00:00"/>
    <x v="0"/>
    <x v="36"/>
    <s v="LAKE POWELL"/>
    <s v="volume of unregulated inflow"/>
    <n v="1597776.95478"/>
  </r>
  <r>
    <d v="1999-08-01T00:00:00"/>
    <x v="1"/>
    <x v="36"/>
    <s v="LAKE POWELL"/>
    <s v="volume of unregulated inflow"/>
    <n v="1180069.1839399999"/>
  </r>
  <r>
    <d v="1999-09-01T00:00:00"/>
    <x v="2"/>
    <x v="36"/>
    <s v="LAKE POWELL"/>
    <s v="volume of unregulated inflow"/>
    <n v="704838.82908000005"/>
  </r>
  <r>
    <d v="1999-10-01T00:00:00"/>
    <x v="3"/>
    <x v="36"/>
    <s v="LAKE POWELL"/>
    <s v="volume of unregulated inflow"/>
    <n v="415441.07569999999"/>
  </r>
  <r>
    <d v="1999-11-01T00:00:00"/>
    <x v="4"/>
    <x v="36"/>
    <s v="LAKE POWELL"/>
    <s v="volume of unregulated inflow"/>
    <n v="380798.62443000003"/>
  </r>
  <r>
    <d v="1999-12-01T00:00:00"/>
    <x v="5"/>
    <x v="36"/>
    <s v="LAKE POWELL"/>
    <s v="volume of unregulated inflow"/>
    <n v="333554.70367000002"/>
  </r>
  <r>
    <d v="2000-01-01T00:00:00"/>
    <x v="6"/>
    <x v="37"/>
    <s v="LAKE POWELL"/>
    <s v="volume of unregulated inflow"/>
    <n v="356999.44679999998"/>
  </r>
  <r>
    <d v="2000-02-01T00:00:00"/>
    <x v="7"/>
    <x v="37"/>
    <s v="LAKE POWELL"/>
    <s v="volume of unregulated inflow"/>
    <n v="379686.38400999998"/>
  </r>
  <r>
    <d v="2000-03-01T00:00:00"/>
    <x v="8"/>
    <x v="37"/>
    <s v="LAKE POWELL"/>
    <s v="volume of unregulated inflow"/>
    <n v="480618.1606"/>
  </r>
  <r>
    <d v="2000-04-01T00:00:00"/>
    <x v="9"/>
    <x v="37"/>
    <s v="LAKE POWELL"/>
    <s v="volume of unregulated inflow"/>
    <n v="863116.95090000005"/>
  </r>
  <r>
    <d v="2000-05-01T00:00:00"/>
    <x v="10"/>
    <x v="37"/>
    <s v="LAKE POWELL"/>
    <s v="volume of unregulated inflow"/>
    <n v="1802128.25168"/>
  </r>
  <r>
    <d v="2000-06-01T00:00:00"/>
    <x v="11"/>
    <x v="37"/>
    <s v="LAKE POWELL"/>
    <s v="volume of unregulated inflow"/>
    <n v="1386534.44622"/>
  </r>
  <r>
    <d v="2000-07-01T00:00:00"/>
    <x v="0"/>
    <x v="37"/>
    <s v="LAKE POWELL"/>
    <s v="volume of unregulated inflow"/>
    <n v="259593.58911"/>
  </r>
  <r>
    <d v="2000-08-01T00:00:00"/>
    <x v="1"/>
    <x v="37"/>
    <s v="LAKE POWELL"/>
    <s v="volume of unregulated inflow"/>
    <n v="88854.058510000003"/>
  </r>
  <r>
    <d v="2000-09-01T00:00:00"/>
    <x v="2"/>
    <x v="37"/>
    <s v="LAKE POWELL"/>
    <s v="volume of unregulated inflow"/>
    <n v="188964.42129999999"/>
  </r>
  <r>
    <d v="2000-10-01T00:00:00"/>
    <x v="3"/>
    <x v="37"/>
    <s v="LAKE POWELL"/>
    <s v="volume of unregulated inflow"/>
    <n v="361297.58838999999"/>
  </r>
  <r>
    <d v="2000-11-01T00:00:00"/>
    <x v="4"/>
    <x v="37"/>
    <s v="LAKE POWELL"/>
    <s v="volume of unregulated inflow"/>
    <n v="326532.70049999998"/>
  </r>
  <r>
    <d v="2000-12-01T00:00:00"/>
    <x v="5"/>
    <x v="37"/>
    <s v="LAKE POWELL"/>
    <s v="volume of unregulated inflow"/>
    <n v="291965.54347999999"/>
  </r>
  <r>
    <d v="2001-01-01T00:00:00"/>
    <x v="6"/>
    <x v="38"/>
    <s v="LAKE POWELL"/>
    <s v="volume of unregulated inflow"/>
    <n v="272148.03496999998"/>
  </r>
  <r>
    <d v="2001-02-01T00:00:00"/>
    <x v="7"/>
    <x v="38"/>
    <s v="LAKE POWELL"/>
    <s v="volume of unregulated inflow"/>
    <n v="297437.67111"/>
  </r>
  <r>
    <d v="2001-03-01T00:00:00"/>
    <x v="8"/>
    <x v="38"/>
    <s v="LAKE POWELL"/>
    <s v="volume of unregulated inflow"/>
    <n v="539669.10103999998"/>
  </r>
  <r>
    <d v="2001-04-01T00:00:00"/>
    <x v="9"/>
    <x v="38"/>
    <s v="LAKE POWELL"/>
    <s v="volume of unregulated inflow"/>
    <n v="704590.10331000003"/>
  </r>
  <r>
    <d v="2001-05-01T00:00:00"/>
    <x v="10"/>
    <x v="38"/>
    <s v="LAKE POWELL"/>
    <s v="volume of unregulated inflow"/>
    <n v="2050691.5019700001"/>
  </r>
  <r>
    <d v="2001-06-01T00:00:00"/>
    <x v="11"/>
    <x v="38"/>
    <s v="LAKE POWELL"/>
    <s v="volume of unregulated inflow"/>
    <n v="1291795.1746799999"/>
  </r>
  <r>
    <d v="2001-07-01T00:00:00"/>
    <x v="0"/>
    <x v="38"/>
    <s v="LAKE POWELL"/>
    <s v="volume of unregulated inflow"/>
    <n v="320219.32789000002"/>
  </r>
  <r>
    <d v="2001-08-01T00:00:00"/>
    <x v="1"/>
    <x v="38"/>
    <s v="LAKE POWELL"/>
    <s v="volume of unregulated inflow"/>
    <n v="360257.14263000002"/>
  </r>
  <r>
    <d v="2001-09-01T00:00:00"/>
    <x v="2"/>
    <x v="38"/>
    <s v="LAKE POWELL"/>
    <s v="volume of unregulated inflow"/>
    <n v="177224.69237"/>
  </r>
  <r>
    <d v="2001-10-01T00:00:00"/>
    <x v="3"/>
    <x v="38"/>
    <s v="LAKE POWELL"/>
    <s v="volume of unregulated inflow"/>
    <n v="158815.94524"/>
  </r>
  <r>
    <d v="2001-11-01T00:00:00"/>
    <x v="4"/>
    <x v="38"/>
    <s v="LAKE POWELL"/>
    <s v="volume of unregulated inflow"/>
    <n v="287964.89149000001"/>
  </r>
  <r>
    <d v="2001-12-01T00:00:00"/>
    <x v="5"/>
    <x v="38"/>
    <s v="LAKE POWELL"/>
    <s v="volume of unregulated inflow"/>
    <n v="226282.39627999999"/>
  </r>
  <r>
    <d v="2002-01-01T00:00:00"/>
    <x v="6"/>
    <x v="39"/>
    <s v="LAKE POWELL"/>
    <s v="volume of unregulated inflow"/>
    <n v="233202.01787000001"/>
  </r>
  <r>
    <d v="2002-02-01T00:00:00"/>
    <x v="7"/>
    <x v="39"/>
    <s v="LAKE POWELL"/>
    <s v="volume of unregulated inflow"/>
    <n v="215526.02484999999"/>
  </r>
  <r>
    <d v="2002-03-01T00:00:00"/>
    <x v="8"/>
    <x v="39"/>
    <s v="LAKE POWELL"/>
    <s v="volume of unregulated inflow"/>
    <n v="296535.91626000003"/>
  </r>
  <r>
    <d v="2002-04-01T00:00:00"/>
    <x v="9"/>
    <x v="39"/>
    <s v="LAKE POWELL"/>
    <s v="volume of unregulated inflow"/>
    <n v="386599.16561999999"/>
  </r>
  <r>
    <d v="2002-05-01T00:00:00"/>
    <x v="10"/>
    <x v="39"/>
    <s v="LAKE POWELL"/>
    <s v="volume of unregulated inflow"/>
    <n v="311306.65256000002"/>
  </r>
  <r>
    <d v="2002-06-01T00:00:00"/>
    <x v="11"/>
    <x v="39"/>
    <s v="LAKE POWELL"/>
    <s v="volume of unregulated inflow"/>
    <n v="284457.3579"/>
  </r>
  <r>
    <d v="2002-07-01T00:00:00"/>
    <x v="0"/>
    <x v="39"/>
    <s v="LAKE POWELL"/>
    <s v="volume of unregulated inflow"/>
    <n v="-18405.06165"/>
  </r>
  <r>
    <d v="2002-08-01T00:00:00"/>
    <x v="1"/>
    <x v="39"/>
    <s v="LAKE POWELL"/>
    <s v="volume of unregulated inflow"/>
    <n v="-49893.698750000003"/>
  </r>
  <r>
    <d v="2002-09-01T00:00:00"/>
    <x v="2"/>
    <x v="39"/>
    <s v="LAKE POWELL"/>
    <s v="volume of unregulated inflow"/>
    <n v="310335.44988999999"/>
  </r>
  <r>
    <d v="2002-10-01T00:00:00"/>
    <x v="3"/>
    <x v="39"/>
    <s v="LAKE POWELL"/>
    <s v="volume of unregulated inflow"/>
    <n v="257803.46734999999"/>
  </r>
  <r>
    <d v="2002-11-01T00:00:00"/>
    <x v="4"/>
    <x v="39"/>
    <s v="LAKE POWELL"/>
    <s v="volume of unregulated inflow"/>
    <n v="333376.52074000001"/>
  </r>
  <r>
    <d v="2002-12-01T00:00:00"/>
    <x v="5"/>
    <x v="39"/>
    <s v="LAKE POWELL"/>
    <s v="volume of unregulated inflow"/>
    <n v="238870.16834999999"/>
  </r>
  <r>
    <d v="2003-01-01T00:00:00"/>
    <x v="6"/>
    <x v="40"/>
    <s v="LAKE POWELL"/>
    <s v="volume of unregulated inflow"/>
    <n v="220025.17043999999"/>
  </r>
  <r>
    <d v="2003-02-01T00:00:00"/>
    <x v="7"/>
    <x v="40"/>
    <s v="LAKE POWELL"/>
    <s v="volume of unregulated inflow"/>
    <n v="233627.68343"/>
  </r>
  <r>
    <d v="2003-03-01T00:00:00"/>
    <x v="8"/>
    <x v="40"/>
    <s v="LAKE POWELL"/>
    <s v="volume of unregulated inflow"/>
    <n v="418132.77831999998"/>
  </r>
  <r>
    <d v="2003-04-01T00:00:00"/>
    <x v="9"/>
    <x v="40"/>
    <s v="LAKE POWELL"/>
    <s v="volume of unregulated inflow"/>
    <n v="430978.03580999997"/>
  </r>
  <r>
    <d v="2003-05-01T00:00:00"/>
    <x v="10"/>
    <x v="40"/>
    <s v="LAKE POWELL"/>
    <s v="volume of unregulated inflow"/>
    <n v="1336511.66909"/>
  </r>
  <r>
    <d v="2003-06-01T00:00:00"/>
    <x v="11"/>
    <x v="40"/>
    <s v="LAKE POWELL"/>
    <s v="volume of unregulated inflow"/>
    <n v="1904819.72267"/>
  </r>
  <r>
    <d v="2003-07-01T00:00:00"/>
    <x v="0"/>
    <x v="40"/>
    <s v="LAKE POWELL"/>
    <s v="volume of unregulated inflow"/>
    <n v="241885.99705000001"/>
  </r>
  <r>
    <d v="2003-08-01T00:00:00"/>
    <x v="1"/>
    <x v="40"/>
    <s v="LAKE POWELL"/>
    <s v="volume of unregulated inflow"/>
    <n v="110945.00783"/>
  </r>
  <r>
    <d v="2003-09-01T00:00:00"/>
    <x v="2"/>
    <x v="40"/>
    <s v="LAKE POWELL"/>
    <s v="volume of unregulated inflow"/>
    <n v="433750.51091999997"/>
  </r>
  <r>
    <d v="2003-10-01T00:00:00"/>
    <x v="3"/>
    <x v="40"/>
    <s v="LAKE POWELL"/>
    <s v="volume of unregulated inflow"/>
    <n v="263267.61293"/>
  </r>
  <r>
    <d v="2003-11-01T00:00:00"/>
    <x v="4"/>
    <x v="40"/>
    <s v="LAKE POWELL"/>
    <s v="volume of unregulated inflow"/>
    <n v="344608.69920999999"/>
  </r>
  <r>
    <d v="2003-12-01T00:00:00"/>
    <x v="5"/>
    <x v="40"/>
    <s v="LAKE POWELL"/>
    <s v="volume of unregulated inflow"/>
    <n v="277030.51883000002"/>
  </r>
  <r>
    <d v="2004-01-01T00:00:00"/>
    <x v="6"/>
    <x v="41"/>
    <s v="LAKE POWELL"/>
    <s v="volume of unregulated inflow"/>
    <n v="236566.30090999999"/>
  </r>
  <r>
    <d v="2004-02-01T00:00:00"/>
    <x v="7"/>
    <x v="41"/>
    <s v="LAKE POWELL"/>
    <s v="volume of unregulated inflow"/>
    <n v="258936.62307"/>
  </r>
  <r>
    <d v="2004-03-01T00:00:00"/>
    <x v="8"/>
    <x v="41"/>
    <s v="LAKE POWELL"/>
    <s v="volume of unregulated inflow"/>
    <n v="554492.21540999995"/>
  </r>
  <r>
    <d v="2004-04-01T00:00:00"/>
    <x v="9"/>
    <x v="41"/>
    <s v="LAKE POWELL"/>
    <s v="volume of unregulated inflow"/>
    <n v="892499.31111999997"/>
  </r>
  <r>
    <d v="2004-05-01T00:00:00"/>
    <x v="10"/>
    <x v="41"/>
    <s v="LAKE POWELL"/>
    <s v="volume of unregulated inflow"/>
    <n v="1231595.22422"/>
  </r>
  <r>
    <d v="2004-06-01T00:00:00"/>
    <x v="11"/>
    <x v="41"/>
    <s v="LAKE POWELL"/>
    <s v="volume of unregulated inflow"/>
    <n v="1003860.71149"/>
  </r>
  <r>
    <d v="2004-07-01T00:00:00"/>
    <x v="0"/>
    <x v="41"/>
    <s v="LAKE POWELL"/>
    <s v="volume of unregulated inflow"/>
    <n v="414342.47814999998"/>
  </r>
  <r>
    <d v="2004-08-01T00:00:00"/>
    <x v="1"/>
    <x v="41"/>
    <s v="LAKE POWELL"/>
    <s v="volume of unregulated inflow"/>
    <n v="123861.81193"/>
  </r>
  <r>
    <d v="2004-09-01T00:00:00"/>
    <x v="2"/>
    <x v="41"/>
    <s v="LAKE POWELL"/>
    <s v="volume of unregulated inflow"/>
    <n v="312290.29345"/>
  </r>
  <r>
    <d v="2004-10-01T00:00:00"/>
    <x v="3"/>
    <x v="41"/>
    <s v="LAKE POWELL"/>
    <s v="volume of unregulated inflow"/>
    <n v="483509.53518000001"/>
  </r>
  <r>
    <d v="2004-11-01T00:00:00"/>
    <x v="4"/>
    <x v="41"/>
    <s v="LAKE POWELL"/>
    <s v="volume of unregulated inflow"/>
    <n v="538880.89745000005"/>
  </r>
  <r>
    <d v="2004-12-01T00:00:00"/>
    <x v="5"/>
    <x v="41"/>
    <s v="LAKE POWELL"/>
    <s v="volume of unregulated inflow"/>
    <n v="375108.87476999999"/>
  </r>
  <r>
    <d v="2005-01-01T00:00:00"/>
    <x v="6"/>
    <x v="42"/>
    <s v="LAKE POWELL"/>
    <s v="volume of unregulated inflow"/>
    <n v="601589.68327000004"/>
  </r>
  <r>
    <d v="2005-02-01T00:00:00"/>
    <x v="7"/>
    <x v="42"/>
    <s v="LAKE POWELL"/>
    <s v="volume of unregulated inflow"/>
    <n v="517600.68060999998"/>
  </r>
  <r>
    <d v="2005-03-01T00:00:00"/>
    <x v="8"/>
    <x v="42"/>
    <s v="LAKE POWELL"/>
    <s v="volume of unregulated inflow"/>
    <n v="610775.37419"/>
  </r>
  <r>
    <d v="2005-04-01T00:00:00"/>
    <x v="9"/>
    <x v="42"/>
    <s v="LAKE POWELL"/>
    <s v="volume of unregulated inflow"/>
    <n v="1306432.0714400001"/>
  </r>
  <r>
    <d v="2005-05-01T00:00:00"/>
    <x v="10"/>
    <x v="42"/>
    <s v="LAKE POWELL"/>
    <s v="volume of unregulated inflow"/>
    <n v="3133057.3114900002"/>
  </r>
  <r>
    <d v="2005-06-01T00:00:00"/>
    <x v="11"/>
    <x v="42"/>
    <s v="LAKE POWELL"/>
    <s v="volume of unregulated inflow"/>
    <n v="3265189.59167"/>
  </r>
  <r>
    <d v="2005-07-01T00:00:00"/>
    <x v="0"/>
    <x v="42"/>
    <s v="LAKE POWELL"/>
    <s v="volume of unregulated inflow"/>
    <n v="1214319.0593300001"/>
  </r>
  <r>
    <d v="2005-08-01T00:00:00"/>
    <x v="1"/>
    <x v="42"/>
    <s v="LAKE POWELL"/>
    <s v="volume of unregulated inflow"/>
    <n v="437581.70302999998"/>
  </r>
  <r>
    <d v="2005-09-01T00:00:00"/>
    <x v="2"/>
    <x v="42"/>
    <s v="LAKE POWELL"/>
    <s v="volume of unregulated inflow"/>
    <n v="310890.80865000002"/>
  </r>
  <r>
    <d v="2005-10-01T00:00:00"/>
    <x v="3"/>
    <x v="42"/>
    <s v="LAKE POWELL"/>
    <s v="volume of unregulated inflow"/>
    <n v="607734.48800999997"/>
  </r>
  <r>
    <d v="2005-11-01T00:00:00"/>
    <x v="4"/>
    <x v="42"/>
    <s v="LAKE POWELL"/>
    <s v="volume of unregulated inflow"/>
    <n v="463857.69371000002"/>
  </r>
  <r>
    <d v="2005-12-01T00:00:00"/>
    <x v="5"/>
    <x v="42"/>
    <s v="LAKE POWELL"/>
    <s v="volume of unregulated inflow"/>
    <n v="318886.41106999997"/>
  </r>
  <r>
    <d v="2006-01-01T00:00:00"/>
    <x v="6"/>
    <x v="43"/>
    <s v="LAKE POWELL"/>
    <s v="volume of unregulated inflow"/>
    <n v="345953.82162"/>
  </r>
  <r>
    <d v="2006-02-01T00:00:00"/>
    <x v="7"/>
    <x v="43"/>
    <s v="LAKE POWELL"/>
    <s v="volume of unregulated inflow"/>
    <n v="304526.72954999999"/>
  </r>
  <r>
    <d v="2006-03-01T00:00:00"/>
    <x v="8"/>
    <x v="43"/>
    <s v="LAKE POWELL"/>
    <s v="volume of unregulated inflow"/>
    <n v="484490.82019"/>
  </r>
  <r>
    <d v="2006-04-01T00:00:00"/>
    <x v="9"/>
    <x v="43"/>
    <s v="LAKE POWELL"/>
    <s v="volume of unregulated inflow"/>
    <n v="1152106.54785"/>
  </r>
  <r>
    <d v="2006-05-01T00:00:00"/>
    <x v="10"/>
    <x v="43"/>
    <s v="LAKE POWELL"/>
    <s v="volume of unregulated inflow"/>
    <n v="2196376.1367199998"/>
  </r>
  <r>
    <d v="2006-06-01T00:00:00"/>
    <x v="11"/>
    <x v="43"/>
    <s v="LAKE POWELL"/>
    <s v="volume of unregulated inflow"/>
    <n v="1542258.3648900001"/>
  </r>
  <r>
    <d v="2006-07-01T00:00:00"/>
    <x v="0"/>
    <x v="43"/>
    <s v="LAKE POWELL"/>
    <s v="volume of unregulated inflow"/>
    <n v="456368.37747000001"/>
  </r>
  <r>
    <d v="2006-08-01T00:00:00"/>
    <x v="1"/>
    <x v="43"/>
    <s v="LAKE POWELL"/>
    <s v="volume of unregulated inflow"/>
    <n v="367232.53976000001"/>
  </r>
  <r>
    <d v="2006-09-01T00:00:00"/>
    <x v="2"/>
    <x v="43"/>
    <s v="LAKE POWELL"/>
    <s v="volume of unregulated inflow"/>
    <n v="386336.53599"/>
  </r>
  <r>
    <d v="2006-10-01T00:00:00"/>
    <x v="3"/>
    <x v="43"/>
    <s v="LAKE POWELL"/>
    <s v="volume of unregulated inflow"/>
    <n v="1394905.0301000001"/>
  </r>
  <r>
    <d v="2006-11-01T00:00:00"/>
    <x v="4"/>
    <x v="43"/>
    <s v="LAKE POWELL"/>
    <s v="volume of unregulated inflow"/>
    <n v="538864.73682999995"/>
  </r>
  <r>
    <d v="2006-12-01T00:00:00"/>
    <x v="5"/>
    <x v="43"/>
    <s v="LAKE POWELL"/>
    <s v="volume of unregulated inflow"/>
    <n v="359834.34373000002"/>
  </r>
  <r>
    <d v="2007-01-01T00:00:00"/>
    <x v="6"/>
    <x v="44"/>
    <s v="LAKE POWELL"/>
    <s v="volume of unregulated inflow"/>
    <n v="294729.6226"/>
  </r>
  <r>
    <d v="2007-02-01T00:00:00"/>
    <x v="7"/>
    <x v="44"/>
    <s v="LAKE POWELL"/>
    <s v="volume of unregulated inflow"/>
    <n v="391066.12406"/>
  </r>
  <r>
    <d v="2007-03-01T00:00:00"/>
    <x v="8"/>
    <x v="44"/>
    <s v="LAKE POWELL"/>
    <s v="volume of unregulated inflow"/>
    <n v="823333.82516999997"/>
  </r>
  <r>
    <d v="2007-04-01T00:00:00"/>
    <x v="9"/>
    <x v="44"/>
    <s v="LAKE POWELL"/>
    <s v="volume of unregulated inflow"/>
    <n v="882592.04830999998"/>
  </r>
  <r>
    <d v="2007-05-01T00:00:00"/>
    <x v="10"/>
    <x v="44"/>
    <s v="LAKE POWELL"/>
    <s v="volume of unregulated inflow"/>
    <n v="1746279.9788500001"/>
  </r>
  <r>
    <d v="2007-06-01T00:00:00"/>
    <x v="11"/>
    <x v="44"/>
    <s v="LAKE POWELL"/>
    <s v="volume of unregulated inflow"/>
    <n v="1288367.46117"/>
  </r>
  <r>
    <d v="2007-07-01T00:00:00"/>
    <x v="0"/>
    <x v="44"/>
    <s v="LAKE POWELL"/>
    <s v="volume of unregulated inflow"/>
    <n v="321046.22382999997"/>
  </r>
  <r>
    <d v="2007-08-01T00:00:00"/>
    <x v="1"/>
    <x v="44"/>
    <s v="LAKE POWELL"/>
    <s v="volume of unregulated inflow"/>
    <n v="397393.58947000001"/>
  </r>
  <r>
    <d v="2007-09-01T00:00:00"/>
    <x v="2"/>
    <x v="44"/>
    <s v="LAKE POWELL"/>
    <s v="volume of unregulated inflow"/>
    <n v="315111.23888000002"/>
  </r>
  <r>
    <d v="2007-10-01T00:00:00"/>
    <x v="3"/>
    <x v="44"/>
    <s v="LAKE POWELL"/>
    <s v="volume of unregulated inflow"/>
    <n v="431222.99615000002"/>
  </r>
  <r>
    <d v="2007-11-01T00:00:00"/>
    <x v="4"/>
    <x v="44"/>
    <s v="LAKE POWELL"/>
    <s v="volume of unregulated inflow"/>
    <n v="356674.56666999997"/>
  </r>
  <r>
    <d v="2007-12-01T00:00:00"/>
    <x v="5"/>
    <x v="44"/>
    <s v="LAKE POWELL"/>
    <s v="volume of unregulated inflow"/>
    <n v="366537.05479999998"/>
  </r>
  <r>
    <d v="2008-01-01T00:00:00"/>
    <x v="6"/>
    <x v="45"/>
    <s v="LAKE POWELL"/>
    <s v="volume of unregulated inflow"/>
    <n v="309905.55845000001"/>
  </r>
  <r>
    <d v="2008-02-01T00:00:00"/>
    <x v="7"/>
    <x v="45"/>
    <s v="LAKE POWELL"/>
    <s v="volume of unregulated inflow"/>
    <n v="454148.20409999997"/>
  </r>
  <r>
    <d v="2008-03-01T00:00:00"/>
    <x v="8"/>
    <x v="45"/>
    <s v="LAKE POWELL"/>
    <s v="volume of unregulated inflow"/>
    <n v="626448.50589999999"/>
  </r>
  <r>
    <d v="2008-04-01T00:00:00"/>
    <x v="9"/>
    <x v="45"/>
    <s v="LAKE POWELL"/>
    <s v="volume of unregulated inflow"/>
    <n v="1143944.81314"/>
  </r>
  <r>
    <d v="2008-05-01T00:00:00"/>
    <x v="10"/>
    <x v="45"/>
    <s v="LAKE POWELL"/>
    <s v="volume of unregulated inflow"/>
    <n v="2821869.6921100002"/>
  </r>
  <r>
    <d v="2008-06-01T00:00:00"/>
    <x v="11"/>
    <x v="45"/>
    <s v="LAKE POWELL"/>
    <s v="volume of unregulated inflow"/>
    <n v="3407986.0747799999"/>
  </r>
  <r>
    <d v="2008-07-01T00:00:00"/>
    <x v="0"/>
    <x v="45"/>
    <s v="LAKE POWELL"/>
    <s v="volume of unregulated inflow"/>
    <n v="1445524.65212"/>
  </r>
  <r>
    <d v="2008-08-01T00:00:00"/>
    <x v="1"/>
    <x v="45"/>
    <s v="LAKE POWELL"/>
    <s v="volume of unregulated inflow"/>
    <n v="424648.87147999997"/>
  </r>
  <r>
    <d v="2008-09-01T00:00:00"/>
    <x v="2"/>
    <x v="45"/>
    <s v="LAKE POWELL"/>
    <s v="volume of unregulated inflow"/>
    <n v="296910.85827999999"/>
  </r>
  <r>
    <d v="2008-10-01T00:00:00"/>
    <x v="3"/>
    <x v="45"/>
    <s v="LAKE POWELL"/>
    <s v="volume of unregulated inflow"/>
    <n v="307430.98353999999"/>
  </r>
  <r>
    <d v="2008-11-01T00:00:00"/>
    <x v="4"/>
    <x v="45"/>
    <s v="LAKE POWELL"/>
    <s v="volume of unregulated inflow"/>
    <n v="379223.75588000001"/>
  </r>
  <r>
    <d v="2008-12-01T00:00:00"/>
    <x v="5"/>
    <x v="45"/>
    <s v="LAKE POWELL"/>
    <s v="volume of unregulated inflow"/>
    <n v="296300.34577000001"/>
  </r>
  <r>
    <d v="2009-01-01T00:00:00"/>
    <x v="6"/>
    <x v="46"/>
    <s v="LAKE POWELL"/>
    <s v="volume of unregulated inflow"/>
    <n v="329357.34051000001"/>
  </r>
  <r>
    <d v="2009-02-01T00:00:00"/>
    <x v="7"/>
    <x v="46"/>
    <s v="LAKE POWELL"/>
    <s v="volume of unregulated inflow"/>
    <n v="323243.91369000002"/>
  </r>
  <r>
    <d v="2009-03-01T00:00:00"/>
    <x v="8"/>
    <x v="46"/>
    <s v="LAKE POWELL"/>
    <s v="volume of unregulated inflow"/>
    <n v="489536.83624999999"/>
  </r>
  <r>
    <d v="2009-04-01T00:00:00"/>
    <x v="9"/>
    <x v="46"/>
    <s v="LAKE POWELL"/>
    <s v="volume of unregulated inflow"/>
    <n v="838506.25759000005"/>
  </r>
  <r>
    <d v="2009-05-01T00:00:00"/>
    <x v="10"/>
    <x v="46"/>
    <s v="LAKE POWELL"/>
    <s v="volume of unregulated inflow"/>
    <n v="3133128.1660799999"/>
  </r>
  <r>
    <d v="2009-06-01T00:00:00"/>
    <x v="11"/>
    <x v="46"/>
    <s v="LAKE POWELL"/>
    <s v="volume of unregulated inflow"/>
    <n v="2616173.1066999999"/>
  </r>
  <r>
    <d v="2009-07-01T00:00:00"/>
    <x v="0"/>
    <x v="46"/>
    <s v="LAKE POWELL"/>
    <s v="volume of unregulated inflow"/>
    <n v="1127957.0892399999"/>
  </r>
  <r>
    <d v="2009-08-01T00:00:00"/>
    <x v="1"/>
    <x v="46"/>
    <s v="LAKE POWELL"/>
    <s v="volume of unregulated inflow"/>
    <n v="192817.36085999999"/>
  </r>
  <r>
    <d v="2009-09-01T00:00:00"/>
    <x v="2"/>
    <x v="46"/>
    <s v="LAKE POWELL"/>
    <s v="volume of unregulated inflow"/>
    <n v="185903.18056000001"/>
  </r>
  <r>
    <d v="2009-10-01T00:00:00"/>
    <x v="3"/>
    <x v="46"/>
    <s v="LAKE POWELL"/>
    <s v="volume of unregulated inflow"/>
    <n v="265297.85184999998"/>
  </r>
  <r>
    <d v="2009-11-01T00:00:00"/>
    <x v="4"/>
    <x v="46"/>
    <s v="LAKE POWELL"/>
    <s v="volume of unregulated inflow"/>
    <n v="360404.29885000002"/>
  </r>
  <r>
    <d v="2009-12-01T00:00:00"/>
    <x v="5"/>
    <x v="46"/>
    <s v="LAKE POWELL"/>
    <s v="volume of unregulated inflow"/>
    <n v="217148.75776000001"/>
  </r>
  <r>
    <d v="2010-01-01T00:00:00"/>
    <x v="6"/>
    <x v="47"/>
    <s v="LAKE POWELL"/>
    <s v="volume of unregulated inflow"/>
    <n v="309573.70831000002"/>
  </r>
  <r>
    <d v="2010-02-01T00:00:00"/>
    <x v="7"/>
    <x v="47"/>
    <s v="LAKE POWELL"/>
    <s v="volume of unregulated inflow"/>
    <n v="322505.86627"/>
  </r>
  <r>
    <d v="2010-03-01T00:00:00"/>
    <x v="8"/>
    <x v="47"/>
    <s v="LAKE POWELL"/>
    <s v="volume of unregulated inflow"/>
    <n v="535821.56603999995"/>
  </r>
  <r>
    <d v="2010-04-01T00:00:00"/>
    <x v="9"/>
    <x v="47"/>
    <s v="LAKE POWELL"/>
    <s v="volume of unregulated inflow"/>
    <n v="979855.25937999994"/>
  </r>
  <r>
    <d v="2010-05-01T00:00:00"/>
    <x v="10"/>
    <x v="47"/>
    <s v="LAKE POWELL"/>
    <s v="volume of unregulated inflow"/>
    <n v="1444316.74104"/>
  </r>
  <r>
    <d v="2010-06-01T00:00:00"/>
    <x v="11"/>
    <x v="47"/>
    <s v="LAKE POWELL"/>
    <s v="volume of unregulated inflow"/>
    <n v="2684688.0367399999"/>
  </r>
  <r>
    <d v="2010-07-01T00:00:00"/>
    <x v="0"/>
    <x v="47"/>
    <s v="LAKE POWELL"/>
    <s v="volume of unregulated inflow"/>
    <n v="546068.50794000004"/>
  </r>
  <r>
    <d v="2010-08-01T00:00:00"/>
    <x v="1"/>
    <x v="47"/>
    <s v="LAKE POWELL"/>
    <s v="volume of unregulated inflow"/>
    <n v="516635.92314999999"/>
  </r>
  <r>
    <d v="2010-09-01T00:00:00"/>
    <x v="2"/>
    <x v="47"/>
    <s v="LAKE POWELL"/>
    <s v="volume of unregulated inflow"/>
    <n v="243779.40101"/>
  </r>
  <r>
    <d v="2010-10-01T00:00:00"/>
    <x v="3"/>
    <x v="47"/>
    <s v="LAKE POWELL"/>
    <s v="volume of unregulated inflow"/>
    <n v="437510.84022000001"/>
  </r>
  <r>
    <d v="2010-11-01T00:00:00"/>
    <x v="4"/>
    <x v="47"/>
    <s v="LAKE POWELL"/>
    <s v="volume of unregulated inflow"/>
    <n v="351533.46182999999"/>
  </r>
  <r>
    <d v="2010-12-01T00:00:00"/>
    <x v="5"/>
    <x v="47"/>
    <s v="LAKE POWELL"/>
    <s v="volume of unregulated inflow"/>
    <n v="394575.35829"/>
  </r>
  <r>
    <d v="2011-01-01T00:00:00"/>
    <x v="6"/>
    <x v="48"/>
    <s v="LAKE POWELL"/>
    <s v="volume of unregulated inflow"/>
    <n v="259458.89358999999"/>
  </r>
  <r>
    <d v="2011-02-01T00:00:00"/>
    <x v="7"/>
    <x v="48"/>
    <s v="LAKE POWELL"/>
    <s v="volume of unregulated inflow"/>
    <n v="280424.07890999998"/>
  </r>
  <r>
    <d v="2011-03-01T00:00:00"/>
    <x v="8"/>
    <x v="48"/>
    <s v="LAKE POWELL"/>
    <s v="volume of unregulated inflow"/>
    <n v="581487.98554000002"/>
  </r>
  <r>
    <d v="2011-04-01T00:00:00"/>
    <x v="9"/>
    <x v="48"/>
    <s v="LAKE POWELL"/>
    <s v="volume of unregulated inflow"/>
    <n v="1135772.16029"/>
  </r>
  <r>
    <d v="2011-05-01T00:00:00"/>
    <x v="10"/>
    <x v="48"/>
    <s v="LAKE POWELL"/>
    <s v="volume of unregulated inflow"/>
    <n v="2440349.2684499999"/>
  </r>
  <r>
    <d v="2011-06-01T00:00:00"/>
    <x v="11"/>
    <x v="48"/>
    <s v="LAKE POWELL"/>
    <s v="volume of unregulated inflow"/>
    <n v="5202630.8680100003"/>
  </r>
  <r>
    <d v="2011-07-01T00:00:00"/>
    <x v="0"/>
    <x v="48"/>
    <s v="LAKE POWELL"/>
    <s v="volume of unregulated inflow"/>
    <n v="3767052.1945600002"/>
  </r>
  <r>
    <d v="2011-08-01T00:00:00"/>
    <x v="1"/>
    <x v="48"/>
    <s v="LAKE POWELL"/>
    <s v="volume of unregulated inflow"/>
    <n v="664223.07562999998"/>
  </r>
  <r>
    <d v="2011-09-01T00:00:00"/>
    <x v="2"/>
    <x v="48"/>
    <s v="LAKE POWELL"/>
    <s v="volume of unregulated inflow"/>
    <n v="456397.09706"/>
  </r>
  <r>
    <d v="2011-10-01T00:00:00"/>
    <x v="3"/>
    <x v="48"/>
    <s v="LAKE POWELL"/>
    <s v="volume of unregulated inflow"/>
    <n v="512755.44526000001"/>
  </r>
  <r>
    <d v="2011-11-01T00:00:00"/>
    <x v="4"/>
    <x v="48"/>
    <s v="LAKE POWELL"/>
    <s v="volume of unregulated inflow"/>
    <n v="506277.88546000002"/>
  </r>
  <r>
    <d v="2011-12-01T00:00:00"/>
    <x v="5"/>
    <x v="48"/>
    <s v="LAKE POWELL"/>
    <s v="volume of unregulated inflow"/>
    <n v="362561.41563"/>
  </r>
  <r>
    <d v="2012-01-01T00:00:00"/>
    <x v="6"/>
    <x v="49"/>
    <s v="LAKE POWELL"/>
    <s v="volume of unregulated inflow"/>
    <n v="355903.64870999998"/>
  </r>
  <r>
    <d v="2012-02-01T00:00:00"/>
    <x v="7"/>
    <x v="49"/>
    <s v="LAKE POWELL"/>
    <s v="volume of unregulated inflow"/>
    <n v="342406.196"/>
  </r>
  <r>
    <d v="2012-03-01T00:00:00"/>
    <x v="8"/>
    <x v="49"/>
    <s v="LAKE POWELL"/>
    <s v="volume of unregulated inflow"/>
    <n v="559911.85001000005"/>
  </r>
  <r>
    <d v="2012-04-01T00:00:00"/>
    <x v="9"/>
    <x v="49"/>
    <s v="LAKE POWELL"/>
    <s v="volume of unregulated inflow"/>
    <n v="763903.30986000004"/>
  </r>
  <r>
    <d v="2012-05-01T00:00:00"/>
    <x v="10"/>
    <x v="49"/>
    <s v="LAKE POWELL"/>
    <s v="volume of unregulated inflow"/>
    <n v="791885.55859999999"/>
  </r>
  <r>
    <d v="2012-06-01T00:00:00"/>
    <x v="11"/>
    <x v="49"/>
    <s v="LAKE POWELL"/>
    <s v="volume of unregulated inflow"/>
    <n v="353449.15153999999"/>
  </r>
  <r>
    <d v="2012-07-01T00:00:00"/>
    <x v="0"/>
    <x v="49"/>
    <s v="LAKE POWELL"/>
    <s v="volume of unregulated inflow"/>
    <n v="153970.83314"/>
  </r>
  <r>
    <d v="2012-08-01T00:00:00"/>
    <x v="1"/>
    <x v="49"/>
    <s v="LAKE POWELL"/>
    <s v="volume of unregulated inflow"/>
    <n v="101211.90364999999"/>
  </r>
  <r>
    <d v="2012-09-01T00:00:00"/>
    <x v="2"/>
    <x v="49"/>
    <s v="LAKE POWELL"/>
    <s v="volume of unregulated inflow"/>
    <n v="104064.76291"/>
  </r>
  <r>
    <d v="2012-10-01T00:00:00"/>
    <x v="3"/>
    <x v="49"/>
    <s v="LAKE POWELL"/>
    <s v="volume of unregulated inflow"/>
    <n v="190131.73522"/>
  </r>
  <r>
    <d v="2012-11-01T00:00:00"/>
    <x v="4"/>
    <x v="49"/>
    <s v="LAKE POWELL"/>
    <s v="volume of unregulated inflow"/>
    <n v="245783.29824999999"/>
  </r>
  <r>
    <d v="2012-12-01T00:00:00"/>
    <x v="5"/>
    <x v="49"/>
    <s v="LAKE POWELL"/>
    <s v="volume of unregulated inflow"/>
    <n v="201212.52183000001"/>
  </r>
  <r>
    <d v="2013-01-01T00:00:00"/>
    <x v="6"/>
    <x v="50"/>
    <s v="LAKE POWELL"/>
    <s v="volume of unregulated inflow"/>
    <n v="168360.04759999999"/>
  </r>
  <r>
    <d v="2013-02-01T00:00:00"/>
    <x v="7"/>
    <x v="50"/>
    <s v="LAKE POWELL"/>
    <s v="volume of unregulated inflow"/>
    <n v="262292.33133999998"/>
  </r>
  <r>
    <d v="2013-03-01T00:00:00"/>
    <x v="8"/>
    <x v="50"/>
    <s v="LAKE POWELL"/>
    <s v="volume of unregulated inflow"/>
    <n v="362265.54306"/>
  </r>
  <r>
    <d v="2013-04-01T00:00:00"/>
    <x v="9"/>
    <x v="50"/>
    <s v="LAKE POWELL"/>
    <s v="volume of unregulated inflow"/>
    <n v="354695.27863000002"/>
  </r>
  <r>
    <d v="2013-05-01T00:00:00"/>
    <x v="10"/>
    <x v="50"/>
    <s v="LAKE POWELL"/>
    <s v="volume of unregulated inflow"/>
    <n v="1121562.79217"/>
  </r>
  <r>
    <d v="2013-06-01T00:00:00"/>
    <x v="11"/>
    <x v="50"/>
    <s v="LAKE POWELL"/>
    <s v="volume of unregulated inflow"/>
    <n v="938540.92189999996"/>
  </r>
  <r>
    <d v="2013-07-01T00:00:00"/>
    <x v="0"/>
    <x v="50"/>
    <s v="LAKE POWELL"/>
    <s v="volume of unregulated inflow"/>
    <n v="142674.08142999999"/>
  </r>
  <r>
    <d v="2013-08-01T00:00:00"/>
    <x v="1"/>
    <x v="50"/>
    <s v="LAKE POWELL"/>
    <s v="volume of unregulated inflow"/>
    <n v="272651.12825000001"/>
  </r>
  <r>
    <d v="2013-09-01T00:00:00"/>
    <x v="2"/>
    <x v="50"/>
    <s v="LAKE POWELL"/>
    <s v="volume of unregulated inflow"/>
    <n v="857187.17261000001"/>
  </r>
  <r>
    <d v="2013-10-01T00:00:00"/>
    <x v="3"/>
    <x v="50"/>
    <s v="LAKE POWELL"/>
    <s v="volume of unregulated inflow"/>
    <n v="548939.2458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I3:U55" firstHeaderRow="1" firstDataRow="2" firstDataCol="1"/>
  <pivotFields count="6">
    <pivotField showAll="0"/>
    <pivotField axis="axisCol" showAll="0">
      <items count="13">
        <item x="6"/>
        <item x="7"/>
        <item x="8"/>
        <item x="9"/>
        <item x="10"/>
        <item x="11"/>
        <item x="0"/>
        <item x="1"/>
        <item x="2"/>
        <item x="3"/>
        <item x="4"/>
        <item x="5"/>
        <item t="default"/>
      </items>
    </pivotField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showAll="0"/>
    <pivotField showAll="0"/>
    <pivotField dataField="1" showAll="0"/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 of Monthly Value" fld="5" baseField="2" baseItem="5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/>
  </sheetViews>
  <sheetFormatPr defaultRowHeight="15" x14ac:dyDescent="0.25"/>
  <cols>
    <col min="1" max="1" width="14.7109375" bestFit="1" customWidth="1"/>
    <col min="2" max="2" width="11" style="3" bestFit="1" customWidth="1"/>
    <col min="3" max="3" width="18.85546875" bestFit="1" customWidth="1"/>
    <col min="4" max="4" width="25.7109375" bestFit="1" customWidth="1"/>
    <col min="5" max="6" width="16.7109375" style="2" bestFit="1" customWidth="1"/>
    <col min="7" max="7" width="9.140625" style="12"/>
  </cols>
  <sheetData>
    <row r="1" spans="1:8" x14ac:dyDescent="0.25">
      <c r="A1" s="9" t="s">
        <v>0</v>
      </c>
      <c r="B1" s="10" t="s">
        <v>5</v>
      </c>
      <c r="C1" s="9" t="s">
        <v>1</v>
      </c>
      <c r="D1" s="9" t="s">
        <v>2</v>
      </c>
      <c r="E1" s="11" t="s">
        <v>6</v>
      </c>
      <c r="F1" s="11" t="s">
        <v>7</v>
      </c>
      <c r="H1" s="13" t="s">
        <v>16</v>
      </c>
    </row>
    <row r="2" spans="1:8" x14ac:dyDescent="0.25">
      <c r="A2" s="1">
        <v>23285</v>
      </c>
      <c r="B2" s="3">
        <f>YEAR(A2)+1</f>
        <v>1964</v>
      </c>
      <c r="C2" t="s">
        <v>3</v>
      </c>
      <c r="D2" t="s">
        <v>4</v>
      </c>
      <c r="E2" s="2">
        <v>7491610.6172000002</v>
      </c>
      <c r="F2" s="2">
        <v>5207709.1351000005</v>
      </c>
      <c r="H2" t="s">
        <v>17</v>
      </c>
    </row>
    <row r="3" spans="1:8" x14ac:dyDescent="0.25">
      <c r="A3" s="1">
        <v>23651</v>
      </c>
      <c r="B3" s="3">
        <f t="shared" ref="B3:B51" si="0">YEAR(A3)+1</f>
        <v>1965</v>
      </c>
      <c r="C3" t="s">
        <v>3</v>
      </c>
      <c r="D3" t="s">
        <v>4</v>
      </c>
      <c r="E3" s="2">
        <v>15046445.73294</v>
      </c>
      <c r="F3" s="2">
        <v>11146564.571590001</v>
      </c>
      <c r="H3" t="s">
        <v>18</v>
      </c>
    </row>
    <row r="4" spans="1:8" x14ac:dyDescent="0.25">
      <c r="A4" s="1">
        <v>24016</v>
      </c>
      <c r="B4" s="3">
        <f t="shared" si="0"/>
        <v>1966</v>
      </c>
      <c r="C4" t="s">
        <v>3</v>
      </c>
      <c r="D4" t="s">
        <v>4</v>
      </c>
      <c r="E4" s="2">
        <v>8688938.0622400008</v>
      </c>
      <c r="F4" s="2">
        <v>4491755.8893399993</v>
      </c>
      <c r="H4" t="s">
        <v>19</v>
      </c>
    </row>
    <row r="5" spans="1:8" x14ac:dyDescent="0.25">
      <c r="A5" s="1">
        <v>24381</v>
      </c>
      <c r="B5" s="3">
        <f t="shared" si="0"/>
        <v>1967</v>
      </c>
      <c r="C5" t="s">
        <v>3</v>
      </c>
      <c r="D5" t="s">
        <v>4</v>
      </c>
      <c r="E5" s="2">
        <v>8979107.6141500007</v>
      </c>
      <c r="F5" s="2">
        <v>6088800.2033500001</v>
      </c>
    </row>
    <row r="6" spans="1:8" x14ac:dyDescent="0.25">
      <c r="A6" s="1">
        <v>24746</v>
      </c>
      <c r="B6" s="3">
        <f t="shared" si="0"/>
        <v>1968</v>
      </c>
      <c r="C6" t="s">
        <v>3</v>
      </c>
      <c r="D6" t="s">
        <v>4</v>
      </c>
      <c r="E6" s="2">
        <v>10318935.14721</v>
      </c>
      <c r="F6" s="2">
        <v>6872334.09002</v>
      </c>
    </row>
    <row r="7" spans="1:8" x14ac:dyDescent="0.25">
      <c r="A7" s="1">
        <v>25112</v>
      </c>
      <c r="B7" s="3">
        <f t="shared" si="0"/>
        <v>1969</v>
      </c>
      <c r="C7" t="s">
        <v>3</v>
      </c>
      <c r="D7" t="s">
        <v>4</v>
      </c>
      <c r="E7" s="2">
        <v>11520419.67203</v>
      </c>
      <c r="F7" s="2">
        <v>8012736.9544799998</v>
      </c>
    </row>
    <row r="8" spans="1:8" x14ac:dyDescent="0.25">
      <c r="A8" s="1">
        <v>25477</v>
      </c>
      <c r="B8" s="3">
        <f t="shared" si="0"/>
        <v>1970</v>
      </c>
      <c r="C8" t="s">
        <v>3</v>
      </c>
      <c r="D8" t="s">
        <v>4</v>
      </c>
      <c r="E8" s="2">
        <v>11991768.611810001</v>
      </c>
      <c r="F8" s="2">
        <v>7716883.0895100003</v>
      </c>
    </row>
    <row r="9" spans="1:8" x14ac:dyDescent="0.25">
      <c r="A9" s="1">
        <v>25842</v>
      </c>
      <c r="B9" s="3">
        <f t="shared" si="0"/>
        <v>1971</v>
      </c>
      <c r="C9" t="s">
        <v>3</v>
      </c>
      <c r="D9" t="s">
        <v>4</v>
      </c>
      <c r="E9" s="2">
        <v>11797833.07635</v>
      </c>
      <c r="F9" s="2">
        <v>7908838.5520299999</v>
      </c>
    </row>
    <row r="10" spans="1:8" x14ac:dyDescent="0.25">
      <c r="A10" s="1">
        <v>26207</v>
      </c>
      <c r="B10" s="3">
        <f t="shared" si="0"/>
        <v>1972</v>
      </c>
      <c r="C10" t="s">
        <v>3</v>
      </c>
      <c r="D10" t="s">
        <v>4</v>
      </c>
      <c r="E10" s="2">
        <v>9328476.8798500001</v>
      </c>
      <c r="F10" s="2">
        <v>5408775.4725399995</v>
      </c>
    </row>
    <row r="11" spans="1:8" x14ac:dyDescent="0.25">
      <c r="A11" s="1">
        <v>26573</v>
      </c>
      <c r="B11" s="3">
        <f t="shared" si="0"/>
        <v>1973</v>
      </c>
      <c r="C11" t="s">
        <v>3</v>
      </c>
      <c r="D11" t="s">
        <v>4</v>
      </c>
      <c r="E11" s="2">
        <v>15973643.794059999</v>
      </c>
      <c r="F11" s="2">
        <v>11011483.873229999</v>
      </c>
    </row>
    <row r="12" spans="1:8" x14ac:dyDescent="0.25">
      <c r="A12" s="1">
        <v>26938</v>
      </c>
      <c r="B12" s="3">
        <f t="shared" si="0"/>
        <v>1974</v>
      </c>
      <c r="C12" t="s">
        <v>3</v>
      </c>
      <c r="D12" t="s">
        <v>4</v>
      </c>
      <c r="E12" s="2">
        <v>9970146.2408799995</v>
      </c>
      <c r="F12" s="2">
        <v>6701499.8800899992</v>
      </c>
    </row>
    <row r="13" spans="1:8" x14ac:dyDescent="0.25">
      <c r="A13" s="1">
        <v>27303</v>
      </c>
      <c r="B13" s="3">
        <f t="shared" si="0"/>
        <v>1975</v>
      </c>
      <c r="C13" t="s">
        <v>3</v>
      </c>
      <c r="D13" t="s">
        <v>4</v>
      </c>
      <c r="E13" s="2">
        <v>13095498.826169999</v>
      </c>
      <c r="F13" s="2">
        <v>9696446.7078300007</v>
      </c>
    </row>
    <row r="14" spans="1:8" x14ac:dyDescent="0.25">
      <c r="A14" s="1">
        <v>27668</v>
      </c>
      <c r="B14" s="3">
        <f t="shared" si="0"/>
        <v>1976</v>
      </c>
      <c r="C14" t="s">
        <v>3</v>
      </c>
      <c r="D14" t="s">
        <v>4</v>
      </c>
      <c r="E14" s="2">
        <v>8431009.4801499993</v>
      </c>
      <c r="F14" s="2">
        <v>5241789.2726199999</v>
      </c>
    </row>
    <row r="15" spans="1:8" x14ac:dyDescent="0.25">
      <c r="A15" s="1">
        <v>28034</v>
      </c>
      <c r="B15" s="3">
        <f t="shared" si="0"/>
        <v>1977</v>
      </c>
      <c r="C15" t="s">
        <v>3</v>
      </c>
      <c r="D15" t="s">
        <v>4</v>
      </c>
      <c r="E15" s="2">
        <v>3528640.41065</v>
      </c>
      <c r="F15" s="2">
        <v>1207932.5643500001</v>
      </c>
    </row>
    <row r="16" spans="1:8" x14ac:dyDescent="0.25">
      <c r="A16" s="1">
        <v>28399</v>
      </c>
      <c r="B16" s="3">
        <f t="shared" si="0"/>
        <v>1978</v>
      </c>
      <c r="C16" t="s">
        <v>3</v>
      </c>
      <c r="D16" t="s">
        <v>4</v>
      </c>
      <c r="E16" s="2">
        <v>11059304.088719999</v>
      </c>
      <c r="F16" s="2">
        <v>8431824.1336599998</v>
      </c>
    </row>
    <row r="17" spans="1:6" x14ac:dyDescent="0.25">
      <c r="A17" s="1">
        <v>28764</v>
      </c>
      <c r="B17" s="3">
        <f t="shared" si="0"/>
        <v>1979</v>
      </c>
      <c r="C17" t="s">
        <v>3</v>
      </c>
      <c r="D17" t="s">
        <v>4</v>
      </c>
      <c r="E17" s="2">
        <v>14189070.60392</v>
      </c>
      <c r="F17" s="2">
        <v>10636686.308979999</v>
      </c>
    </row>
    <row r="18" spans="1:6" x14ac:dyDescent="0.25">
      <c r="A18" s="1">
        <v>29129</v>
      </c>
      <c r="B18" s="3">
        <f t="shared" si="0"/>
        <v>1980</v>
      </c>
      <c r="C18" t="s">
        <v>3</v>
      </c>
      <c r="D18" t="s">
        <v>4</v>
      </c>
      <c r="E18" s="2">
        <v>13681853.04879</v>
      </c>
      <c r="F18" s="2">
        <v>10297685.301010001</v>
      </c>
    </row>
    <row r="19" spans="1:6" x14ac:dyDescent="0.25">
      <c r="A19" s="1">
        <v>29495</v>
      </c>
      <c r="B19" s="3">
        <f t="shared" si="0"/>
        <v>1981</v>
      </c>
      <c r="C19" t="s">
        <v>3</v>
      </c>
      <c r="D19" t="s">
        <v>4</v>
      </c>
      <c r="E19" s="2">
        <v>5638648.3444699999</v>
      </c>
      <c r="F19" s="2">
        <v>3022657.1145200003</v>
      </c>
    </row>
    <row r="20" spans="1:6" x14ac:dyDescent="0.25">
      <c r="A20" s="1">
        <v>29860</v>
      </c>
      <c r="B20" s="3">
        <f t="shared" si="0"/>
        <v>1982</v>
      </c>
      <c r="C20" t="s">
        <v>3</v>
      </c>
      <c r="D20" t="s">
        <v>4</v>
      </c>
      <c r="E20" s="2">
        <v>12771237.064479999</v>
      </c>
      <c r="F20" s="2">
        <v>8205748.4584599994</v>
      </c>
    </row>
    <row r="21" spans="1:6" x14ac:dyDescent="0.25">
      <c r="A21" s="1">
        <v>30225</v>
      </c>
      <c r="B21" s="3">
        <f t="shared" si="0"/>
        <v>1983</v>
      </c>
      <c r="C21" t="s">
        <v>3</v>
      </c>
      <c r="D21" t="s">
        <v>4</v>
      </c>
      <c r="E21" s="2">
        <v>20370615.190340001</v>
      </c>
      <c r="F21" s="2">
        <v>14542795.425049998</v>
      </c>
    </row>
    <row r="22" spans="1:6" x14ac:dyDescent="0.25">
      <c r="A22" s="1">
        <v>30590</v>
      </c>
      <c r="B22" s="3">
        <f t="shared" si="0"/>
        <v>1984</v>
      </c>
      <c r="C22" t="s">
        <v>3</v>
      </c>
      <c r="D22" t="s">
        <v>4</v>
      </c>
      <c r="E22" s="2">
        <v>20845676.847399998</v>
      </c>
      <c r="F22" s="2">
        <v>15316120.188389998</v>
      </c>
    </row>
    <row r="23" spans="1:6" x14ac:dyDescent="0.25">
      <c r="A23" s="1">
        <v>30956</v>
      </c>
      <c r="B23" s="3">
        <f t="shared" si="0"/>
        <v>1985</v>
      </c>
      <c r="C23" t="s">
        <v>3</v>
      </c>
      <c r="D23" t="s">
        <v>4</v>
      </c>
      <c r="E23" s="2">
        <v>17516576.00412</v>
      </c>
      <c r="F23" s="2">
        <v>12205392.257750001</v>
      </c>
    </row>
    <row r="24" spans="1:6" x14ac:dyDescent="0.25">
      <c r="A24" s="1">
        <v>31321</v>
      </c>
      <c r="B24" s="3">
        <f t="shared" si="0"/>
        <v>1986</v>
      </c>
      <c r="C24" t="s">
        <v>3</v>
      </c>
      <c r="D24" t="s">
        <v>4</v>
      </c>
      <c r="E24" s="2">
        <v>18545561.694180001</v>
      </c>
      <c r="F24" s="2">
        <v>12979752.270029999</v>
      </c>
    </row>
    <row r="25" spans="1:6" x14ac:dyDescent="0.25">
      <c r="A25" s="1">
        <v>31686</v>
      </c>
      <c r="B25" s="3">
        <f t="shared" si="0"/>
        <v>1987</v>
      </c>
      <c r="C25" t="s">
        <v>3</v>
      </c>
      <c r="D25" t="s">
        <v>4</v>
      </c>
      <c r="E25" s="2">
        <v>13376817.7491</v>
      </c>
      <c r="F25" s="2">
        <v>7729352.9146100003</v>
      </c>
    </row>
    <row r="26" spans="1:6" x14ac:dyDescent="0.25">
      <c r="A26" s="1">
        <v>32051</v>
      </c>
      <c r="B26" s="3">
        <f t="shared" si="0"/>
        <v>1988</v>
      </c>
      <c r="C26" t="s">
        <v>3</v>
      </c>
      <c r="D26" t="s">
        <v>4</v>
      </c>
      <c r="E26" s="2">
        <v>7988996.6199700003</v>
      </c>
      <c r="F26" s="2">
        <v>4666903.3897299999</v>
      </c>
    </row>
    <row r="27" spans="1:6" x14ac:dyDescent="0.25">
      <c r="A27" s="1">
        <v>32417</v>
      </c>
      <c r="B27" s="3">
        <f t="shared" si="0"/>
        <v>1989</v>
      </c>
      <c r="C27" t="s">
        <v>3</v>
      </c>
      <c r="D27" t="s">
        <v>4</v>
      </c>
      <c r="E27" s="2">
        <v>5939429.4327499997</v>
      </c>
      <c r="F27" s="2">
        <v>3412940.6719299997</v>
      </c>
    </row>
    <row r="28" spans="1:6" x14ac:dyDescent="0.25">
      <c r="A28" s="1">
        <v>32782</v>
      </c>
      <c r="B28" s="3">
        <f t="shared" si="0"/>
        <v>1990</v>
      </c>
      <c r="C28" t="s">
        <v>3</v>
      </c>
      <c r="D28" t="s">
        <v>4</v>
      </c>
      <c r="E28" s="2">
        <v>5310876.9109500004</v>
      </c>
      <c r="F28" s="2">
        <v>3184056.4863800001</v>
      </c>
    </row>
    <row r="29" spans="1:6" x14ac:dyDescent="0.25">
      <c r="A29" s="1">
        <v>33147</v>
      </c>
      <c r="B29" s="3">
        <f t="shared" si="0"/>
        <v>1991</v>
      </c>
      <c r="C29" t="s">
        <v>3</v>
      </c>
      <c r="D29" t="s">
        <v>4</v>
      </c>
      <c r="E29" s="2">
        <v>8800678.4218499996</v>
      </c>
      <c r="F29" s="2">
        <v>5288453.5896699997</v>
      </c>
    </row>
    <row r="30" spans="1:6" x14ac:dyDescent="0.25">
      <c r="A30" s="1">
        <v>33512</v>
      </c>
      <c r="B30" s="3">
        <f t="shared" si="0"/>
        <v>1992</v>
      </c>
      <c r="C30" t="s">
        <v>3</v>
      </c>
      <c r="D30" t="s">
        <v>4</v>
      </c>
      <c r="E30" s="2">
        <v>7352437.3929899996</v>
      </c>
      <c r="F30" s="2">
        <v>4365133.0509799998</v>
      </c>
    </row>
    <row r="31" spans="1:6" x14ac:dyDescent="0.25">
      <c r="A31" s="1">
        <v>33878</v>
      </c>
      <c r="B31" s="3">
        <f t="shared" si="0"/>
        <v>1993</v>
      </c>
      <c r="C31" t="s">
        <v>3</v>
      </c>
      <c r="D31" t="s">
        <v>4</v>
      </c>
      <c r="E31" s="2">
        <v>14436553.82024</v>
      </c>
      <c r="F31" s="2">
        <v>10554833.39425</v>
      </c>
    </row>
    <row r="32" spans="1:6" x14ac:dyDescent="0.25">
      <c r="A32" s="1">
        <v>34243</v>
      </c>
      <c r="B32" s="3">
        <f t="shared" si="0"/>
        <v>1994</v>
      </c>
      <c r="C32" t="s">
        <v>3</v>
      </c>
      <c r="D32" t="s">
        <v>4</v>
      </c>
      <c r="E32" s="2">
        <v>6793553.6454600003</v>
      </c>
      <c r="F32" s="2">
        <v>3900927.6766199996</v>
      </c>
    </row>
    <row r="33" spans="1:6" x14ac:dyDescent="0.25">
      <c r="A33" s="1">
        <v>34608</v>
      </c>
      <c r="B33" s="3">
        <f t="shared" si="0"/>
        <v>1995</v>
      </c>
      <c r="C33" t="s">
        <v>3</v>
      </c>
      <c r="D33" t="s">
        <v>4</v>
      </c>
      <c r="E33" s="2">
        <v>15905239.399870001</v>
      </c>
      <c r="F33" s="2">
        <v>12039041.395610001</v>
      </c>
    </row>
    <row r="34" spans="1:6" x14ac:dyDescent="0.25">
      <c r="A34" s="1">
        <v>34973</v>
      </c>
      <c r="B34" s="3">
        <f t="shared" si="0"/>
        <v>1996</v>
      </c>
      <c r="C34" t="s">
        <v>3</v>
      </c>
      <c r="D34" t="s">
        <v>4</v>
      </c>
      <c r="E34" s="2">
        <v>10402313.97934</v>
      </c>
      <c r="F34" s="2">
        <v>7291728.5047299992</v>
      </c>
    </row>
    <row r="35" spans="1:6" x14ac:dyDescent="0.25">
      <c r="A35" s="1">
        <v>35339</v>
      </c>
      <c r="B35" s="3">
        <f t="shared" si="0"/>
        <v>1997</v>
      </c>
      <c r="C35" t="s">
        <v>3</v>
      </c>
      <c r="D35" t="s">
        <v>4</v>
      </c>
      <c r="E35" s="2">
        <v>17053251.234069999</v>
      </c>
      <c r="F35" s="2">
        <v>11596748.66145</v>
      </c>
    </row>
    <row r="36" spans="1:6" x14ac:dyDescent="0.25">
      <c r="A36" s="1">
        <v>35704</v>
      </c>
      <c r="B36" s="3">
        <f t="shared" si="0"/>
        <v>1998</v>
      </c>
      <c r="C36" t="s">
        <v>3</v>
      </c>
      <c r="D36" t="s">
        <v>4</v>
      </c>
      <c r="E36" s="2">
        <v>13520386.53341</v>
      </c>
      <c r="F36" s="2">
        <v>8724906.2575599998</v>
      </c>
    </row>
    <row r="37" spans="1:6" x14ac:dyDescent="0.25">
      <c r="A37" s="1">
        <v>36069</v>
      </c>
      <c r="B37" s="3">
        <f t="shared" si="0"/>
        <v>1999</v>
      </c>
      <c r="C37" t="s">
        <v>3</v>
      </c>
      <c r="D37" t="s">
        <v>4</v>
      </c>
      <c r="E37" s="2">
        <v>12800366.979289999</v>
      </c>
      <c r="F37" s="2">
        <v>7840897.9013300007</v>
      </c>
    </row>
    <row r="38" spans="1:6" x14ac:dyDescent="0.25">
      <c r="A38" s="1">
        <v>36434</v>
      </c>
      <c r="B38" s="3">
        <f t="shared" si="0"/>
        <v>2000</v>
      </c>
      <c r="C38" t="s">
        <v>3</v>
      </c>
      <c r="D38" t="s">
        <v>4</v>
      </c>
      <c r="E38" s="2">
        <v>6936290.1129299998</v>
      </c>
      <c r="F38" s="2">
        <v>4311373.2379100006</v>
      </c>
    </row>
    <row r="39" spans="1:6" x14ac:dyDescent="0.25">
      <c r="A39" s="1">
        <v>36800</v>
      </c>
      <c r="B39" s="3">
        <f t="shared" si="0"/>
        <v>2001</v>
      </c>
      <c r="C39" t="s">
        <v>3</v>
      </c>
      <c r="D39" t="s">
        <v>4</v>
      </c>
      <c r="E39" s="2">
        <v>6993828.5823400002</v>
      </c>
      <c r="F39" s="2">
        <v>4367296.1078500003</v>
      </c>
    </row>
    <row r="40" spans="1:6" x14ac:dyDescent="0.25">
      <c r="A40" s="1">
        <v>37165</v>
      </c>
      <c r="B40" s="3">
        <f t="shared" si="0"/>
        <v>2002</v>
      </c>
      <c r="C40" t="s">
        <v>3</v>
      </c>
      <c r="D40" t="s">
        <v>4</v>
      </c>
      <c r="E40" s="2">
        <v>2642727.0575600001</v>
      </c>
      <c r="F40" s="2">
        <v>963958.11442999984</v>
      </c>
    </row>
    <row r="41" spans="1:6" x14ac:dyDescent="0.25">
      <c r="A41" s="1">
        <v>37530</v>
      </c>
      <c r="B41" s="3">
        <f t="shared" si="0"/>
        <v>2003</v>
      </c>
      <c r="C41" t="s">
        <v>3</v>
      </c>
      <c r="D41" t="s">
        <v>4</v>
      </c>
      <c r="E41" s="2">
        <v>6160726.7319999998</v>
      </c>
      <c r="F41" s="2">
        <v>3914195.4246200002</v>
      </c>
    </row>
    <row r="42" spans="1:6" x14ac:dyDescent="0.25">
      <c r="A42" s="1">
        <v>37895</v>
      </c>
      <c r="B42" s="3">
        <f t="shared" si="0"/>
        <v>2004</v>
      </c>
      <c r="C42" t="s">
        <v>3</v>
      </c>
      <c r="D42" t="s">
        <v>4</v>
      </c>
      <c r="E42" s="2">
        <v>5913351.8007199997</v>
      </c>
      <c r="F42" s="2">
        <v>3542297.7249799999</v>
      </c>
    </row>
    <row r="43" spans="1:6" x14ac:dyDescent="0.25">
      <c r="A43" s="1">
        <v>38261</v>
      </c>
      <c r="B43" s="3">
        <f t="shared" si="0"/>
        <v>2005</v>
      </c>
      <c r="C43" t="s">
        <v>3</v>
      </c>
      <c r="D43" t="s">
        <v>4</v>
      </c>
      <c r="E43" s="2">
        <v>12794935.591080001</v>
      </c>
      <c r="F43" s="2">
        <v>8918998.0339299999</v>
      </c>
    </row>
    <row r="44" spans="1:6" x14ac:dyDescent="0.25">
      <c r="A44" s="1">
        <v>38626</v>
      </c>
      <c r="B44" s="3">
        <f t="shared" si="0"/>
        <v>2006</v>
      </c>
      <c r="C44" t="s">
        <v>3</v>
      </c>
      <c r="D44" t="s">
        <v>4</v>
      </c>
      <c r="E44" s="2">
        <v>8626128.4668300003</v>
      </c>
      <c r="F44" s="2">
        <v>5347109.4269299991</v>
      </c>
    </row>
    <row r="45" spans="1:6" x14ac:dyDescent="0.25">
      <c r="A45" s="1">
        <v>38991</v>
      </c>
      <c r="B45" s="3">
        <f t="shared" si="0"/>
        <v>2007</v>
      </c>
      <c r="C45" t="s">
        <v>3</v>
      </c>
      <c r="D45" t="s">
        <v>4</v>
      </c>
      <c r="E45" s="2">
        <v>8753524.2229800001</v>
      </c>
      <c r="F45" s="2">
        <v>4238285.7121599996</v>
      </c>
    </row>
    <row r="46" spans="1:6" x14ac:dyDescent="0.25">
      <c r="A46" s="1">
        <v>39356</v>
      </c>
      <c r="B46" s="3">
        <f t="shared" si="0"/>
        <v>2008</v>
      </c>
      <c r="C46" t="s">
        <v>3</v>
      </c>
      <c r="D46" t="s">
        <v>4</v>
      </c>
      <c r="E46" s="2">
        <v>12085821.84797</v>
      </c>
      <c r="F46" s="2">
        <v>8819325.2321499996</v>
      </c>
    </row>
    <row r="47" spans="1:6" x14ac:dyDescent="0.25">
      <c r="A47" s="1">
        <v>39722</v>
      </c>
      <c r="B47" s="3">
        <f t="shared" si="0"/>
        <v>2009</v>
      </c>
      <c r="C47" t="s">
        <v>3</v>
      </c>
      <c r="D47" t="s">
        <v>4</v>
      </c>
      <c r="E47" s="2">
        <v>10219578.33667</v>
      </c>
      <c r="F47" s="2">
        <v>7715764.6196099995</v>
      </c>
    </row>
    <row r="48" spans="1:6" x14ac:dyDescent="0.25">
      <c r="A48" s="1">
        <v>40087</v>
      </c>
      <c r="B48" s="3">
        <f t="shared" si="0"/>
        <v>2010</v>
      </c>
      <c r="C48" t="s">
        <v>3</v>
      </c>
      <c r="D48" t="s">
        <v>4</v>
      </c>
      <c r="E48" s="2">
        <v>8426095.9183499999</v>
      </c>
      <c r="F48" s="2">
        <v>5654928.5450999998</v>
      </c>
    </row>
    <row r="49" spans="1:6" x14ac:dyDescent="0.25">
      <c r="A49" s="1">
        <v>40452</v>
      </c>
      <c r="B49" s="3">
        <f t="shared" si="0"/>
        <v>2011</v>
      </c>
      <c r="C49" t="s">
        <v>3</v>
      </c>
      <c r="D49" t="s">
        <v>4</v>
      </c>
      <c r="E49" s="2">
        <v>15971415.28239</v>
      </c>
      <c r="F49" s="2">
        <v>12545804.49131</v>
      </c>
    </row>
    <row r="50" spans="1:6" x14ac:dyDescent="0.25">
      <c r="A50" s="1">
        <v>40817</v>
      </c>
      <c r="B50" s="3">
        <f t="shared" si="0"/>
        <v>2012</v>
      </c>
      <c r="C50" t="s">
        <v>3</v>
      </c>
      <c r="D50" t="s">
        <v>4</v>
      </c>
      <c r="E50" s="2">
        <v>4908301.9607899999</v>
      </c>
      <c r="F50" s="2">
        <v>2063208.85314</v>
      </c>
    </row>
    <row r="51" spans="1:6" x14ac:dyDescent="0.25">
      <c r="A51" s="1">
        <v>41183</v>
      </c>
      <c r="B51" s="3">
        <f t="shared" si="0"/>
        <v>2013</v>
      </c>
      <c r="C51" t="s">
        <v>3</v>
      </c>
      <c r="D51" t="s">
        <v>4</v>
      </c>
      <c r="E51" s="2">
        <v>5117356.8522899998</v>
      </c>
      <c r="F51" s="2">
        <v>2557473.0741300001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5"/>
  <sheetViews>
    <sheetView workbookViewId="0"/>
  </sheetViews>
  <sheetFormatPr defaultRowHeight="15" x14ac:dyDescent="0.25"/>
  <cols>
    <col min="1" max="1" width="14.7109375" bestFit="1" customWidth="1"/>
    <col min="2" max="3" width="8.7109375" style="3" customWidth="1"/>
    <col min="4" max="4" width="18.85546875" bestFit="1" customWidth="1"/>
    <col min="5" max="5" width="28" bestFit="1" customWidth="1"/>
    <col min="6" max="6" width="14.28515625" style="2" bestFit="1" customWidth="1"/>
    <col min="9" max="9" width="21" customWidth="1"/>
    <col min="10" max="21" width="10.7109375" customWidth="1"/>
    <col min="22" max="22" width="10.140625" bestFit="1" customWidth="1"/>
  </cols>
  <sheetData>
    <row r="1" spans="1:23" x14ac:dyDescent="0.25">
      <c r="A1" s="4" t="s">
        <v>0</v>
      </c>
      <c r="B1" s="5" t="s">
        <v>11</v>
      </c>
      <c r="C1" s="5" t="s">
        <v>12</v>
      </c>
      <c r="D1" s="4" t="s">
        <v>1</v>
      </c>
      <c r="E1" s="4" t="s">
        <v>8</v>
      </c>
      <c r="F1" s="6" t="s">
        <v>10</v>
      </c>
    </row>
    <row r="2" spans="1:23" x14ac:dyDescent="0.25">
      <c r="A2" s="1">
        <v>23193</v>
      </c>
      <c r="B2" s="3">
        <f>MONTH(A2)</f>
        <v>7</v>
      </c>
      <c r="C2" s="3">
        <f>YEAR(A2)</f>
        <v>1963</v>
      </c>
      <c r="D2" t="s">
        <v>3</v>
      </c>
      <c r="E2" t="s">
        <v>9</v>
      </c>
      <c r="F2" s="2">
        <v>331998.72492000001</v>
      </c>
    </row>
    <row r="3" spans="1:23" x14ac:dyDescent="0.25">
      <c r="A3" s="1">
        <v>23224</v>
      </c>
      <c r="B3" s="3">
        <f t="shared" ref="B3:B66" si="0">MONTH(A3)</f>
        <v>8</v>
      </c>
      <c r="C3" s="3">
        <f t="shared" ref="C3:C66" si="1">YEAR(A3)</f>
        <v>1963</v>
      </c>
      <c r="D3" t="s">
        <v>3</v>
      </c>
      <c r="E3" t="s">
        <v>9</v>
      </c>
      <c r="F3" s="2">
        <v>321343.78408999997</v>
      </c>
      <c r="I3" s="7" t="s">
        <v>15</v>
      </c>
      <c r="J3" s="7" t="s">
        <v>14</v>
      </c>
    </row>
    <row r="4" spans="1:23" x14ac:dyDescent="0.25">
      <c r="A4" s="1">
        <v>23255</v>
      </c>
      <c r="B4" s="3">
        <f t="shared" si="0"/>
        <v>9</v>
      </c>
      <c r="C4" s="3">
        <f t="shared" si="1"/>
        <v>1963</v>
      </c>
      <c r="D4" t="s">
        <v>3</v>
      </c>
      <c r="E4" t="s">
        <v>9</v>
      </c>
      <c r="F4" s="2">
        <v>446042.18913000001</v>
      </c>
      <c r="I4" s="7" t="s">
        <v>13</v>
      </c>
      <c r="J4">
        <v>1</v>
      </c>
      <c r="K4">
        <v>2</v>
      </c>
      <c r="L4">
        <v>3</v>
      </c>
      <c r="M4">
        <v>4</v>
      </c>
      <c r="N4">
        <v>5</v>
      </c>
      <c r="O4">
        <v>6</v>
      </c>
      <c r="P4">
        <v>7</v>
      </c>
      <c r="Q4">
        <v>8</v>
      </c>
      <c r="R4">
        <v>9</v>
      </c>
      <c r="S4">
        <v>10</v>
      </c>
      <c r="T4">
        <v>11</v>
      </c>
      <c r="U4">
        <v>12</v>
      </c>
    </row>
    <row r="5" spans="1:23" x14ac:dyDescent="0.25">
      <c r="A5" s="1">
        <v>23285</v>
      </c>
      <c r="B5" s="3">
        <f t="shared" si="0"/>
        <v>10</v>
      </c>
      <c r="C5" s="3">
        <f t="shared" si="1"/>
        <v>1963</v>
      </c>
      <c r="D5" t="s">
        <v>3</v>
      </c>
      <c r="E5" t="s">
        <v>9</v>
      </c>
      <c r="F5" s="2">
        <v>250848.90202000001</v>
      </c>
      <c r="I5" s="8">
        <v>1963</v>
      </c>
      <c r="J5" s="2"/>
      <c r="K5" s="2"/>
      <c r="L5" s="2"/>
      <c r="M5" s="2"/>
      <c r="N5" s="2"/>
      <c r="O5" s="2"/>
      <c r="P5" s="2">
        <v>331998.72492000001</v>
      </c>
      <c r="Q5" s="2">
        <v>321343.78408999997</v>
      </c>
      <c r="R5" s="2">
        <v>446042.18913000001</v>
      </c>
      <c r="S5" s="2">
        <v>250848.90202000001</v>
      </c>
      <c r="T5" s="2">
        <v>309665.17067999998</v>
      </c>
      <c r="U5" s="2">
        <v>225622.45319</v>
      </c>
    </row>
    <row r="6" spans="1:23" x14ac:dyDescent="0.25">
      <c r="A6" s="1">
        <v>23316</v>
      </c>
      <c r="B6" s="3">
        <f t="shared" si="0"/>
        <v>11</v>
      </c>
      <c r="C6" s="3">
        <f t="shared" si="1"/>
        <v>1963</v>
      </c>
      <c r="D6" t="s">
        <v>3</v>
      </c>
      <c r="E6" t="s">
        <v>9</v>
      </c>
      <c r="F6" s="2">
        <v>309665.17067999998</v>
      </c>
      <c r="I6" s="8">
        <v>1964</v>
      </c>
      <c r="J6" s="2">
        <v>217606.98892</v>
      </c>
      <c r="K6" s="2">
        <v>230973.856</v>
      </c>
      <c r="L6" s="2">
        <v>280873.70250000001</v>
      </c>
      <c r="M6" s="2">
        <v>524276.05648000003</v>
      </c>
      <c r="N6" s="2">
        <v>1641163.5746899999</v>
      </c>
      <c r="O6" s="2">
        <v>2081361.8647799999</v>
      </c>
      <c r="P6" s="2">
        <v>960907.63914999994</v>
      </c>
      <c r="Q6" s="2">
        <v>550127.25222999998</v>
      </c>
      <c r="R6" s="2">
        <v>218183.15656</v>
      </c>
      <c r="S6" s="2">
        <v>210996.01256</v>
      </c>
      <c r="T6" s="2">
        <v>287841.26156000001</v>
      </c>
      <c r="U6" s="2">
        <v>344688.07270000002</v>
      </c>
      <c r="V6" s="2"/>
      <c r="W6" s="2"/>
    </row>
    <row r="7" spans="1:23" x14ac:dyDescent="0.25">
      <c r="A7" s="1">
        <v>23346</v>
      </c>
      <c r="B7" s="3">
        <f t="shared" si="0"/>
        <v>12</v>
      </c>
      <c r="C7" s="3">
        <f t="shared" si="1"/>
        <v>1963</v>
      </c>
      <c r="D7" t="s">
        <v>3</v>
      </c>
      <c r="E7" t="s">
        <v>9</v>
      </c>
      <c r="F7" s="2">
        <v>225622.45319</v>
      </c>
      <c r="I7" s="8">
        <v>1965</v>
      </c>
      <c r="J7" s="2">
        <v>364753.50848999998</v>
      </c>
      <c r="K7" s="2">
        <v>356196.93096999999</v>
      </c>
      <c r="L7" s="2">
        <v>411412.37880000001</v>
      </c>
      <c r="M7" s="2">
        <v>1181850.84506</v>
      </c>
      <c r="N7" s="2">
        <v>2763740.9462700002</v>
      </c>
      <c r="O7" s="2">
        <v>4261978.76511</v>
      </c>
      <c r="P7" s="2">
        <v>2938994.0151499999</v>
      </c>
      <c r="Q7" s="2">
        <v>1168174.5329799999</v>
      </c>
      <c r="R7" s="2">
        <v>755818.46328999999</v>
      </c>
      <c r="S7" s="2">
        <v>819733.89005000005</v>
      </c>
      <c r="T7" s="2">
        <v>621303.71219999995</v>
      </c>
      <c r="U7" s="2">
        <v>553038.18336000002</v>
      </c>
      <c r="V7" s="2"/>
      <c r="W7" s="2"/>
    </row>
    <row r="8" spans="1:23" x14ac:dyDescent="0.25">
      <c r="A8" s="1">
        <v>23377</v>
      </c>
      <c r="B8" s="3">
        <f t="shared" si="0"/>
        <v>1</v>
      </c>
      <c r="C8" s="3">
        <f t="shared" si="1"/>
        <v>1964</v>
      </c>
      <c r="D8" t="s">
        <v>3</v>
      </c>
      <c r="E8" t="s">
        <v>9</v>
      </c>
      <c r="F8" s="2">
        <v>217606.98892</v>
      </c>
      <c r="I8" s="8">
        <v>1966</v>
      </c>
      <c r="J8" s="2">
        <v>434577.34049999999</v>
      </c>
      <c r="K8" s="2">
        <v>377253.17611</v>
      </c>
      <c r="L8" s="2">
        <v>886010.64129000006</v>
      </c>
      <c r="M8" s="2">
        <v>1115466.85161</v>
      </c>
      <c r="N8" s="2">
        <v>1768073.1653700001</v>
      </c>
      <c r="O8" s="2">
        <v>1173175.2462500001</v>
      </c>
      <c r="P8" s="2">
        <v>435040.62611000001</v>
      </c>
      <c r="Q8" s="2">
        <v>265032.66970000003</v>
      </c>
      <c r="R8" s="2">
        <v>240232.55968999999</v>
      </c>
      <c r="S8" s="2">
        <v>312410.48525999999</v>
      </c>
      <c r="T8" s="2">
        <v>331934.16806</v>
      </c>
      <c r="U8" s="2">
        <v>374748.91888999997</v>
      </c>
      <c r="V8" s="2"/>
      <c r="W8" s="2"/>
    </row>
    <row r="9" spans="1:23" x14ac:dyDescent="0.25">
      <c r="A9" s="1">
        <v>23408</v>
      </c>
      <c r="B9" s="3">
        <f t="shared" si="0"/>
        <v>2</v>
      </c>
      <c r="C9" s="3">
        <f t="shared" si="1"/>
        <v>1964</v>
      </c>
      <c r="D9" t="s">
        <v>3</v>
      </c>
      <c r="E9" t="s">
        <v>9</v>
      </c>
      <c r="F9" s="2">
        <v>230973.856</v>
      </c>
      <c r="I9" s="8">
        <v>1967</v>
      </c>
      <c r="J9" s="2">
        <v>288620.3725</v>
      </c>
      <c r="K9" s="2">
        <v>322039.24251000001</v>
      </c>
      <c r="L9" s="2">
        <v>529542.16382999998</v>
      </c>
      <c r="M9" s="2">
        <v>515991.87456000003</v>
      </c>
      <c r="N9" s="2">
        <v>1218690.1181300001</v>
      </c>
      <c r="O9" s="2">
        <v>2934465.3663499998</v>
      </c>
      <c r="P9" s="2">
        <v>1419652.8443100001</v>
      </c>
      <c r="Q9" s="2">
        <v>466181.05294999998</v>
      </c>
      <c r="R9" s="2">
        <v>264831.00679999997</v>
      </c>
      <c r="S9" s="2">
        <v>253824.63326999999</v>
      </c>
      <c r="T9" s="2">
        <v>353912.65996999998</v>
      </c>
      <c r="U9" s="2">
        <v>269743.18913000001</v>
      </c>
      <c r="V9" s="2"/>
      <c r="W9" s="2"/>
    </row>
    <row r="10" spans="1:23" x14ac:dyDescent="0.25">
      <c r="A10" s="1">
        <v>23437</v>
      </c>
      <c r="B10" s="3">
        <f t="shared" si="0"/>
        <v>3</v>
      </c>
      <c r="C10" s="3">
        <f t="shared" si="1"/>
        <v>1964</v>
      </c>
      <c r="D10" t="s">
        <v>3</v>
      </c>
      <c r="E10" t="s">
        <v>9</v>
      </c>
      <c r="F10" s="2">
        <v>280873.70250000001</v>
      </c>
      <c r="I10" s="8">
        <v>1968</v>
      </c>
      <c r="J10" s="2">
        <v>301070.37873</v>
      </c>
      <c r="K10" s="2">
        <v>375280.97502999997</v>
      </c>
      <c r="L10" s="2">
        <v>485418.32062999997</v>
      </c>
      <c r="M10" s="2">
        <v>612568.50632000004</v>
      </c>
      <c r="N10" s="2">
        <v>1579162.3420800001</v>
      </c>
      <c r="O10" s="2">
        <v>3579302.0641600001</v>
      </c>
      <c r="P10" s="2">
        <v>1101301.1774599999</v>
      </c>
      <c r="Q10" s="2">
        <v>1054095.1741299999</v>
      </c>
      <c r="R10" s="2">
        <v>353255.72629999998</v>
      </c>
      <c r="S10" s="2">
        <v>395231.87449999998</v>
      </c>
      <c r="T10" s="2">
        <v>422380.72326</v>
      </c>
      <c r="U10" s="2">
        <v>335945.78847000003</v>
      </c>
      <c r="V10" s="2"/>
      <c r="W10" s="2"/>
    </row>
    <row r="11" spans="1:23" x14ac:dyDescent="0.25">
      <c r="A11" s="1">
        <v>23468</v>
      </c>
      <c r="B11" s="3">
        <f t="shared" si="0"/>
        <v>4</v>
      </c>
      <c r="C11" s="3">
        <f t="shared" si="1"/>
        <v>1964</v>
      </c>
      <c r="D11" t="s">
        <v>3</v>
      </c>
      <c r="E11" t="s">
        <v>9</v>
      </c>
      <c r="F11" s="2">
        <v>524276.05648000003</v>
      </c>
      <c r="I11" s="8">
        <v>1969</v>
      </c>
      <c r="J11" s="2">
        <v>435600.6433</v>
      </c>
      <c r="K11" s="2">
        <v>388337.11385999998</v>
      </c>
      <c r="L11" s="2">
        <v>514584.10440000001</v>
      </c>
      <c r="M11" s="2">
        <v>1657471.8676700001</v>
      </c>
      <c r="N11" s="2">
        <v>2739080.20902</v>
      </c>
      <c r="O11" s="2">
        <v>2279205.0756700002</v>
      </c>
      <c r="P11" s="2">
        <v>1336979.8021199999</v>
      </c>
      <c r="Q11" s="2">
        <v>497725.48447000002</v>
      </c>
      <c r="R11" s="2">
        <v>517876.98528999998</v>
      </c>
      <c r="S11" s="2">
        <v>726043.37149000005</v>
      </c>
      <c r="T11" s="2">
        <v>562212.43963000004</v>
      </c>
      <c r="U11" s="2">
        <v>443456.81351000001</v>
      </c>
      <c r="V11" s="2"/>
      <c r="W11" s="2"/>
    </row>
    <row r="12" spans="1:23" x14ac:dyDescent="0.25">
      <c r="A12" s="1">
        <v>23498</v>
      </c>
      <c r="B12" s="3">
        <f t="shared" si="0"/>
        <v>5</v>
      </c>
      <c r="C12" s="3">
        <f t="shared" si="1"/>
        <v>1964</v>
      </c>
      <c r="D12" t="s">
        <v>3</v>
      </c>
      <c r="E12" t="s">
        <v>9</v>
      </c>
      <c r="F12" s="2">
        <v>1641163.5746899999</v>
      </c>
      <c r="I12" s="8">
        <v>1970</v>
      </c>
      <c r="J12" s="2">
        <v>338992.47579</v>
      </c>
      <c r="K12" s="2">
        <v>333202.29752000002</v>
      </c>
      <c r="L12" s="2">
        <v>390525.77682999999</v>
      </c>
      <c r="M12" s="2">
        <v>511234.04405000003</v>
      </c>
      <c r="N12" s="2">
        <v>2710591.5591699998</v>
      </c>
      <c r="O12" s="2">
        <v>3163034.0613199999</v>
      </c>
      <c r="P12" s="2">
        <v>1332023.4249700001</v>
      </c>
      <c r="Q12" s="2">
        <v>497935.62430999998</v>
      </c>
      <c r="R12" s="2">
        <v>982516.72322000004</v>
      </c>
      <c r="S12" s="2">
        <v>580985.70571999997</v>
      </c>
      <c r="T12" s="2">
        <v>512778.66381</v>
      </c>
      <c r="U12" s="2">
        <v>431888.26266000001</v>
      </c>
      <c r="V12" s="2"/>
      <c r="W12" s="2"/>
    </row>
    <row r="13" spans="1:23" x14ac:dyDescent="0.25">
      <c r="A13" s="1">
        <v>23529</v>
      </c>
      <c r="B13" s="3">
        <f t="shared" si="0"/>
        <v>6</v>
      </c>
      <c r="C13" s="3">
        <f t="shared" si="1"/>
        <v>1964</v>
      </c>
      <c r="D13" t="s">
        <v>3</v>
      </c>
      <c r="E13" t="s">
        <v>9</v>
      </c>
      <c r="F13" s="2">
        <v>2081361.8647799999</v>
      </c>
      <c r="I13" s="8">
        <v>1971</v>
      </c>
      <c r="J13" s="2">
        <v>421741.41557000001</v>
      </c>
      <c r="K13" s="2">
        <v>465100.50881000003</v>
      </c>
      <c r="L13" s="2">
        <v>507298.10473999998</v>
      </c>
      <c r="M13" s="2">
        <v>1201580.03908</v>
      </c>
      <c r="N13" s="2">
        <v>1897773.86937</v>
      </c>
      <c r="O13" s="2">
        <v>3183506.6078499998</v>
      </c>
      <c r="P13" s="2">
        <v>1625978.0357299999</v>
      </c>
      <c r="Q13" s="2">
        <v>529165.06755000004</v>
      </c>
      <c r="R13" s="2">
        <v>440036.79545999999</v>
      </c>
      <c r="S13" s="2">
        <v>575872.76719000004</v>
      </c>
      <c r="T13" s="2">
        <v>541209.99918000004</v>
      </c>
      <c r="U13" s="2">
        <v>468866.07363</v>
      </c>
      <c r="V13" s="2"/>
      <c r="W13" s="2"/>
    </row>
    <row r="14" spans="1:23" x14ac:dyDescent="0.25">
      <c r="A14" s="1">
        <v>23559</v>
      </c>
      <c r="B14" s="3">
        <f t="shared" si="0"/>
        <v>7</v>
      </c>
      <c r="C14" s="3">
        <f t="shared" si="1"/>
        <v>1964</v>
      </c>
      <c r="D14" t="s">
        <v>3</v>
      </c>
      <c r="E14" t="s">
        <v>9</v>
      </c>
      <c r="F14" s="2">
        <v>960907.63914999994</v>
      </c>
      <c r="G14" s="2"/>
      <c r="I14" s="8">
        <v>1972</v>
      </c>
      <c r="J14" s="2">
        <v>452841.96231999999</v>
      </c>
      <c r="K14" s="2">
        <v>437561.30842999998</v>
      </c>
      <c r="L14" s="2">
        <v>754574.01176999998</v>
      </c>
      <c r="M14" s="2">
        <v>636357.24219999998</v>
      </c>
      <c r="N14" s="2">
        <v>1334471.27877</v>
      </c>
      <c r="O14" s="2">
        <v>2711120.7417299999</v>
      </c>
      <c r="P14" s="2">
        <v>726826.20984000002</v>
      </c>
      <c r="Q14" s="2">
        <v>323953.24167000002</v>
      </c>
      <c r="R14" s="2">
        <v>364822.04311999999</v>
      </c>
      <c r="S14" s="2">
        <v>1104402.5264600001</v>
      </c>
      <c r="T14" s="2">
        <v>649454.75393999997</v>
      </c>
      <c r="U14" s="2">
        <v>454023.49975999998</v>
      </c>
      <c r="V14" s="2"/>
      <c r="W14" s="2"/>
    </row>
    <row r="15" spans="1:23" x14ac:dyDescent="0.25">
      <c r="A15" s="1">
        <v>23590</v>
      </c>
      <c r="B15" s="3">
        <f t="shared" si="0"/>
        <v>8</v>
      </c>
      <c r="C15" s="3">
        <f t="shared" si="1"/>
        <v>1964</v>
      </c>
      <c r="D15" t="s">
        <v>3</v>
      </c>
      <c r="E15" t="s">
        <v>9</v>
      </c>
      <c r="F15" s="2">
        <v>550127.25222999998</v>
      </c>
      <c r="I15" s="8">
        <v>1973</v>
      </c>
      <c r="J15" s="2">
        <v>423239.79298999999</v>
      </c>
      <c r="K15" s="2">
        <v>492544.04797999997</v>
      </c>
      <c r="L15" s="2">
        <v>812844.13159999996</v>
      </c>
      <c r="M15" s="2">
        <v>1240008.1118600001</v>
      </c>
      <c r="N15" s="2">
        <v>3864412.7012100001</v>
      </c>
      <c r="O15" s="2">
        <v>3830427.52397</v>
      </c>
      <c r="P15" s="2">
        <v>2076635.5361899999</v>
      </c>
      <c r="Q15" s="2">
        <v>589279.01991000003</v>
      </c>
      <c r="R15" s="2">
        <v>436372.14818999998</v>
      </c>
      <c r="S15" s="2">
        <v>433255.52159000002</v>
      </c>
      <c r="T15" s="2">
        <v>438847.09489000001</v>
      </c>
      <c r="U15" s="2">
        <v>390638.97905999998</v>
      </c>
      <c r="V15" s="2"/>
      <c r="W15" s="2"/>
    </row>
    <row r="16" spans="1:23" x14ac:dyDescent="0.25">
      <c r="A16" s="1">
        <v>23621</v>
      </c>
      <c r="B16" s="3">
        <f t="shared" si="0"/>
        <v>9</v>
      </c>
      <c r="C16" s="3">
        <f t="shared" si="1"/>
        <v>1964</v>
      </c>
      <c r="D16" t="s">
        <v>3</v>
      </c>
      <c r="E16" t="s">
        <v>9</v>
      </c>
      <c r="F16" s="2">
        <v>218183.15656</v>
      </c>
      <c r="I16" s="8">
        <v>1974</v>
      </c>
      <c r="J16" s="2">
        <v>376867.00065</v>
      </c>
      <c r="K16" s="2">
        <v>359050.13527000003</v>
      </c>
      <c r="L16" s="2">
        <v>719762.05414999998</v>
      </c>
      <c r="M16" s="2">
        <v>757201.29859999998</v>
      </c>
      <c r="N16" s="2">
        <v>2623725.9216800001</v>
      </c>
      <c r="O16" s="2">
        <v>2382570.3141899998</v>
      </c>
      <c r="P16" s="2">
        <v>938002.34562000004</v>
      </c>
      <c r="Q16" s="2">
        <v>349072.06469999999</v>
      </c>
      <c r="R16" s="2">
        <v>201153.51048</v>
      </c>
      <c r="S16" s="2">
        <v>349930.39056999999</v>
      </c>
      <c r="T16" s="2">
        <v>466673.34103000001</v>
      </c>
      <c r="U16" s="2">
        <v>296656.59909999999</v>
      </c>
      <c r="V16" s="2"/>
      <c r="W16" s="2"/>
    </row>
    <row r="17" spans="1:23" x14ac:dyDescent="0.25">
      <c r="A17" s="1">
        <v>23651</v>
      </c>
      <c r="B17" s="3">
        <f t="shared" si="0"/>
        <v>10</v>
      </c>
      <c r="C17" s="3">
        <f t="shared" si="1"/>
        <v>1964</v>
      </c>
      <c r="D17" t="s">
        <v>3</v>
      </c>
      <c r="E17" t="s">
        <v>9</v>
      </c>
      <c r="F17" s="2">
        <v>210996.01256</v>
      </c>
      <c r="I17" s="8">
        <v>1975</v>
      </c>
      <c r="J17" s="2">
        <v>325316.89608999999</v>
      </c>
      <c r="K17" s="2">
        <v>348653.31400000001</v>
      </c>
      <c r="L17" s="2">
        <v>558242.23710000003</v>
      </c>
      <c r="M17" s="2">
        <v>725067.18677999999</v>
      </c>
      <c r="N17" s="2">
        <v>2185719.4517700002</v>
      </c>
      <c r="O17" s="2">
        <v>3682447.3127899999</v>
      </c>
      <c r="P17" s="2">
        <v>3103212.7564900001</v>
      </c>
      <c r="Q17" s="2">
        <v>652284.62453000003</v>
      </c>
      <c r="R17" s="2">
        <v>401294.71591999999</v>
      </c>
      <c r="S17" s="2">
        <v>359028.88941</v>
      </c>
      <c r="T17" s="2">
        <v>431622.27836</v>
      </c>
      <c r="U17" s="2">
        <v>393752.84279000002</v>
      </c>
      <c r="V17" s="2"/>
      <c r="W17" s="2"/>
    </row>
    <row r="18" spans="1:23" x14ac:dyDescent="0.25">
      <c r="A18" s="1">
        <v>23682</v>
      </c>
      <c r="B18" s="3">
        <f t="shared" si="0"/>
        <v>11</v>
      </c>
      <c r="C18" s="3">
        <f t="shared" si="1"/>
        <v>1964</v>
      </c>
      <c r="D18" t="s">
        <v>3</v>
      </c>
      <c r="E18" t="s">
        <v>9</v>
      </c>
      <c r="F18" s="2">
        <v>287841.26156000001</v>
      </c>
      <c r="I18" s="8">
        <v>1976</v>
      </c>
      <c r="J18" s="2">
        <v>308245.71742</v>
      </c>
      <c r="K18" s="2">
        <v>445081.55206999998</v>
      </c>
      <c r="L18" s="2">
        <v>548645.14780999999</v>
      </c>
      <c r="M18" s="2">
        <v>680464.10210999998</v>
      </c>
      <c r="N18" s="2">
        <v>1819559.0329199999</v>
      </c>
      <c r="O18" s="2">
        <v>1976753.0669199999</v>
      </c>
      <c r="P18" s="2">
        <v>765013.07067000004</v>
      </c>
      <c r="Q18" s="2">
        <v>390080.90513999999</v>
      </c>
      <c r="R18" s="2">
        <v>312762.87452999997</v>
      </c>
      <c r="S18" s="2">
        <v>380083.42663</v>
      </c>
      <c r="T18" s="2">
        <v>359745.0759</v>
      </c>
      <c r="U18" s="2">
        <v>265611.06002999999</v>
      </c>
      <c r="V18" s="2"/>
      <c r="W18" s="2"/>
    </row>
    <row r="19" spans="1:23" x14ac:dyDescent="0.25">
      <c r="A19" s="1">
        <v>23712</v>
      </c>
      <c r="B19" s="3">
        <f t="shared" si="0"/>
        <v>12</v>
      </c>
      <c r="C19" s="3">
        <f t="shared" si="1"/>
        <v>1964</v>
      </c>
      <c r="D19" t="s">
        <v>3</v>
      </c>
      <c r="E19" t="s">
        <v>9</v>
      </c>
      <c r="F19" s="2">
        <v>344688.07270000002</v>
      </c>
      <c r="I19" s="8">
        <v>1977</v>
      </c>
      <c r="J19" s="2">
        <v>270551.84662000003</v>
      </c>
      <c r="K19" s="2">
        <v>276057.71758</v>
      </c>
      <c r="L19" s="2">
        <v>239238.81510000001</v>
      </c>
      <c r="M19" s="2">
        <v>245487.75090000001</v>
      </c>
      <c r="N19" s="2">
        <v>306050.80271000002</v>
      </c>
      <c r="O19" s="2">
        <v>407559.24969000003</v>
      </c>
      <c r="P19" s="2">
        <v>248834.76105</v>
      </c>
      <c r="Q19" s="2">
        <v>283025.11716999998</v>
      </c>
      <c r="R19" s="2">
        <v>246394.78727</v>
      </c>
      <c r="S19" s="2">
        <v>249467.54248</v>
      </c>
      <c r="T19" s="2">
        <v>282739.74578</v>
      </c>
      <c r="U19" s="2">
        <v>284225.81023</v>
      </c>
      <c r="V19" s="2"/>
      <c r="W19" s="2"/>
    </row>
    <row r="20" spans="1:23" x14ac:dyDescent="0.25">
      <c r="A20" s="1">
        <v>23743</v>
      </c>
      <c r="B20" s="3">
        <f t="shared" si="0"/>
        <v>1</v>
      </c>
      <c r="C20" s="3">
        <f t="shared" si="1"/>
        <v>1965</v>
      </c>
      <c r="D20" t="s">
        <v>3</v>
      </c>
      <c r="E20" t="s">
        <v>9</v>
      </c>
      <c r="F20" s="2">
        <v>364753.50848999998</v>
      </c>
      <c r="I20" s="8">
        <v>1978</v>
      </c>
      <c r="J20" s="2">
        <v>322519.47441000002</v>
      </c>
      <c r="K20" s="2">
        <v>300813.81212000002</v>
      </c>
      <c r="L20" s="2">
        <v>563581.71910999995</v>
      </c>
      <c r="M20" s="2">
        <v>1086150.27247</v>
      </c>
      <c r="N20" s="2">
        <v>2089099.96019</v>
      </c>
      <c r="O20" s="2">
        <v>3576834.0334299998</v>
      </c>
      <c r="P20" s="2">
        <v>1679739.86757</v>
      </c>
      <c r="Q20" s="2">
        <v>370718.63990000001</v>
      </c>
      <c r="R20" s="2">
        <v>253413.21103000001</v>
      </c>
      <c r="S20" s="2">
        <v>305719.49374000001</v>
      </c>
      <c r="T20" s="2">
        <v>482791.06098000001</v>
      </c>
      <c r="U20" s="2">
        <v>386035.88084</v>
      </c>
      <c r="V20" s="2"/>
      <c r="W20" s="2"/>
    </row>
    <row r="21" spans="1:23" x14ac:dyDescent="0.25">
      <c r="A21" s="1">
        <v>23774</v>
      </c>
      <c r="B21" s="3">
        <f t="shared" si="0"/>
        <v>2</v>
      </c>
      <c r="C21" s="3">
        <f t="shared" si="1"/>
        <v>1965</v>
      </c>
      <c r="D21" t="s">
        <v>3</v>
      </c>
      <c r="E21" t="s">
        <v>9</v>
      </c>
      <c r="F21" s="2">
        <v>356196.93096999999</v>
      </c>
      <c r="I21" s="8">
        <v>1979</v>
      </c>
      <c r="J21" s="2">
        <v>376336.97774</v>
      </c>
      <c r="K21" s="2">
        <v>407551.95726</v>
      </c>
      <c r="L21" s="2">
        <v>778328.96505</v>
      </c>
      <c r="M21" s="2">
        <v>1655210.7526700001</v>
      </c>
      <c r="N21" s="2">
        <v>3144288.4521599999</v>
      </c>
      <c r="O21" s="2">
        <v>4042332.31855</v>
      </c>
      <c r="P21" s="2">
        <v>1794854.7856000001</v>
      </c>
      <c r="Q21" s="2">
        <v>527784.86722999997</v>
      </c>
      <c r="R21" s="2">
        <v>287835.09210000001</v>
      </c>
      <c r="S21" s="2">
        <v>292862.73210000002</v>
      </c>
      <c r="T21" s="2">
        <v>402964.56105000002</v>
      </c>
      <c r="U21" s="2">
        <v>323926.18287000002</v>
      </c>
      <c r="V21" s="2"/>
      <c r="W21" s="2"/>
    </row>
    <row r="22" spans="1:23" x14ac:dyDescent="0.25">
      <c r="A22" s="1">
        <v>23802</v>
      </c>
      <c r="B22" s="3">
        <f t="shared" si="0"/>
        <v>3</v>
      </c>
      <c r="C22" s="3">
        <f t="shared" si="1"/>
        <v>1965</v>
      </c>
      <c r="D22" t="s">
        <v>3</v>
      </c>
      <c r="E22" t="s">
        <v>9</v>
      </c>
      <c r="F22" s="2">
        <v>411412.37880000001</v>
      </c>
      <c r="I22" s="8">
        <v>1980</v>
      </c>
      <c r="J22" s="2">
        <v>420983.60949</v>
      </c>
      <c r="K22" s="2">
        <v>571369.24468999996</v>
      </c>
      <c r="L22" s="2">
        <v>619419.74913000001</v>
      </c>
      <c r="M22" s="2">
        <v>1252886.8259999999</v>
      </c>
      <c r="N22" s="2">
        <v>3664122.9269300001</v>
      </c>
      <c r="O22" s="2">
        <v>4041076.6175500001</v>
      </c>
      <c r="P22" s="2">
        <v>1339598.93053</v>
      </c>
      <c r="Q22" s="2">
        <v>270771.44166000001</v>
      </c>
      <c r="R22" s="2">
        <v>481870.22678999999</v>
      </c>
      <c r="S22" s="2">
        <v>310203.02187</v>
      </c>
      <c r="T22" s="2">
        <v>395231.93265999999</v>
      </c>
      <c r="U22" s="2">
        <v>408753.58831999998</v>
      </c>
      <c r="V22" s="2"/>
      <c r="W22" s="2"/>
    </row>
    <row r="23" spans="1:23" x14ac:dyDescent="0.25">
      <c r="A23" s="1">
        <v>23833</v>
      </c>
      <c r="B23" s="3">
        <f t="shared" si="0"/>
        <v>4</v>
      </c>
      <c r="C23" s="3">
        <f t="shared" si="1"/>
        <v>1965</v>
      </c>
      <c r="D23" t="s">
        <v>3</v>
      </c>
      <c r="E23" t="s">
        <v>9</v>
      </c>
      <c r="F23" s="2">
        <v>1181850.84506</v>
      </c>
      <c r="I23" s="8">
        <v>1981</v>
      </c>
      <c r="J23" s="2">
        <v>306767.00290999998</v>
      </c>
      <c r="K23" s="2">
        <v>272295.35408999998</v>
      </c>
      <c r="L23" s="2">
        <v>351601.40084999998</v>
      </c>
      <c r="M23" s="2">
        <v>412205.65785000002</v>
      </c>
      <c r="N23" s="2">
        <v>738357.52422000002</v>
      </c>
      <c r="O23" s="2">
        <v>1381795.38989</v>
      </c>
      <c r="P23" s="2">
        <v>490298.54255999997</v>
      </c>
      <c r="Q23" s="2">
        <v>207746.86561000001</v>
      </c>
      <c r="R23" s="2">
        <v>363392.06364000001</v>
      </c>
      <c r="S23" s="2">
        <v>573350.86679</v>
      </c>
      <c r="T23" s="2">
        <v>407822.04639999999</v>
      </c>
      <c r="U23" s="2">
        <v>318621.75803999999</v>
      </c>
      <c r="V23" s="2"/>
      <c r="W23" s="2"/>
    </row>
    <row r="24" spans="1:23" x14ac:dyDescent="0.25">
      <c r="A24" s="1">
        <v>23863</v>
      </c>
      <c r="B24" s="3">
        <f t="shared" si="0"/>
        <v>5</v>
      </c>
      <c r="C24" s="3">
        <f t="shared" si="1"/>
        <v>1965</v>
      </c>
      <c r="D24" t="s">
        <v>3</v>
      </c>
      <c r="E24" t="s">
        <v>9</v>
      </c>
      <c r="F24" s="2">
        <v>2763740.9462700002</v>
      </c>
      <c r="I24" s="8">
        <v>1982</v>
      </c>
      <c r="J24" s="2">
        <v>281474.90276999999</v>
      </c>
      <c r="K24" s="2">
        <v>380941.11301999999</v>
      </c>
      <c r="L24" s="2">
        <v>643799.02716000006</v>
      </c>
      <c r="M24" s="2">
        <v>906614.69273000001</v>
      </c>
      <c r="N24" s="2">
        <v>2398774.2122</v>
      </c>
      <c r="O24" s="2">
        <v>3016705.2308299998</v>
      </c>
      <c r="P24" s="2">
        <v>1883654.3226999999</v>
      </c>
      <c r="Q24" s="2">
        <v>1131132.4952</v>
      </c>
      <c r="R24" s="2">
        <v>828346.39664000005</v>
      </c>
      <c r="S24" s="2">
        <v>846846.59632000001</v>
      </c>
      <c r="T24" s="2">
        <v>667499.52555000002</v>
      </c>
      <c r="U24" s="2">
        <v>543587.93107000005</v>
      </c>
      <c r="V24" s="2"/>
      <c r="W24" s="2"/>
    </row>
    <row r="25" spans="1:23" x14ac:dyDescent="0.25">
      <c r="A25" s="1">
        <v>23894</v>
      </c>
      <c r="B25" s="3">
        <f t="shared" si="0"/>
        <v>6</v>
      </c>
      <c r="C25" s="3">
        <f t="shared" si="1"/>
        <v>1965</v>
      </c>
      <c r="D25" t="s">
        <v>3</v>
      </c>
      <c r="E25" t="s">
        <v>9</v>
      </c>
      <c r="F25" s="2">
        <v>4261978.76511</v>
      </c>
      <c r="I25" s="8">
        <v>1983</v>
      </c>
      <c r="J25" s="2">
        <v>449517.96854999999</v>
      </c>
      <c r="K25" s="2">
        <v>469146.64932999999</v>
      </c>
      <c r="L25" s="2">
        <v>1001971.82871</v>
      </c>
      <c r="M25" s="2">
        <v>1130723.5984799999</v>
      </c>
      <c r="N25" s="2">
        <v>3205093.8474499998</v>
      </c>
      <c r="O25" s="2">
        <v>6659475.5614400003</v>
      </c>
      <c r="P25" s="2">
        <v>3547502.41768</v>
      </c>
      <c r="Q25" s="2">
        <v>1287898.1967</v>
      </c>
      <c r="R25" s="2">
        <v>561351.06906000001</v>
      </c>
      <c r="S25" s="2">
        <v>716369.00918000005</v>
      </c>
      <c r="T25" s="2">
        <v>595529.25728000002</v>
      </c>
      <c r="U25" s="2">
        <v>541219.49756000005</v>
      </c>
      <c r="V25" s="2"/>
      <c r="W25" s="2"/>
    </row>
    <row r="26" spans="1:23" x14ac:dyDescent="0.25">
      <c r="A26" s="1">
        <v>23924</v>
      </c>
      <c r="B26" s="3">
        <f t="shared" si="0"/>
        <v>7</v>
      </c>
      <c r="C26" s="3">
        <f t="shared" si="1"/>
        <v>1965</v>
      </c>
      <c r="D26" t="s">
        <v>3</v>
      </c>
      <c r="E26" t="s">
        <v>9</v>
      </c>
      <c r="F26" s="2">
        <v>2938994.0151499999</v>
      </c>
      <c r="I26" s="8">
        <v>1984</v>
      </c>
      <c r="J26" s="2">
        <v>397410.44663999998</v>
      </c>
      <c r="K26" s="2">
        <v>479559.82218000002</v>
      </c>
      <c r="L26" s="2">
        <v>760604.88147999998</v>
      </c>
      <c r="M26" s="2">
        <v>1522855.9015899999</v>
      </c>
      <c r="N26" s="2">
        <v>5429266.4130100003</v>
      </c>
      <c r="O26" s="2">
        <v>5687991.8882799996</v>
      </c>
      <c r="P26" s="2">
        <v>2676005.98551</v>
      </c>
      <c r="Q26" s="2">
        <v>1376890.18979</v>
      </c>
      <c r="R26" s="2">
        <v>661973.55489999999</v>
      </c>
      <c r="S26" s="2">
        <v>881921.09985</v>
      </c>
      <c r="T26" s="2">
        <v>691690.87060999998</v>
      </c>
      <c r="U26" s="2">
        <v>540378.46432000003</v>
      </c>
      <c r="V26" s="2"/>
      <c r="W26" s="2"/>
    </row>
    <row r="27" spans="1:23" x14ac:dyDescent="0.25">
      <c r="A27" s="1">
        <v>23955</v>
      </c>
      <c r="B27" s="3">
        <f t="shared" si="0"/>
        <v>8</v>
      </c>
      <c r="C27" s="3">
        <f t="shared" si="1"/>
        <v>1965</v>
      </c>
      <c r="D27" t="s">
        <v>3</v>
      </c>
      <c r="E27" t="s">
        <v>9</v>
      </c>
      <c r="F27" s="2">
        <v>1168174.5329799999</v>
      </c>
      <c r="I27" s="8">
        <v>1985</v>
      </c>
      <c r="J27" s="2">
        <v>539647.05458</v>
      </c>
      <c r="K27" s="2">
        <v>455704.52921000001</v>
      </c>
      <c r="L27" s="2">
        <v>1141305.72795</v>
      </c>
      <c r="M27" s="2">
        <v>2707601.53633</v>
      </c>
      <c r="N27" s="2">
        <v>4366758.3429199997</v>
      </c>
      <c r="O27" s="2">
        <v>3799560.1617000001</v>
      </c>
      <c r="P27" s="2">
        <v>1331472.2168000001</v>
      </c>
      <c r="Q27" s="2">
        <v>553740.89309000003</v>
      </c>
      <c r="R27" s="2">
        <v>506795.10676</v>
      </c>
      <c r="S27" s="2">
        <v>820755.66669999994</v>
      </c>
      <c r="T27" s="2">
        <v>630294.46337999997</v>
      </c>
      <c r="U27" s="2">
        <v>566154.50922000001</v>
      </c>
      <c r="V27" s="2"/>
      <c r="W27" s="2"/>
    </row>
    <row r="28" spans="1:23" x14ac:dyDescent="0.25">
      <c r="A28" s="1">
        <v>23986</v>
      </c>
      <c r="B28" s="3">
        <f t="shared" si="0"/>
        <v>9</v>
      </c>
      <c r="C28" s="3">
        <f t="shared" si="1"/>
        <v>1965</v>
      </c>
      <c r="D28" t="s">
        <v>3</v>
      </c>
      <c r="E28" t="s">
        <v>9</v>
      </c>
      <c r="F28" s="2">
        <v>755818.46328999999</v>
      </c>
      <c r="I28" s="8">
        <v>1986</v>
      </c>
      <c r="J28" s="2">
        <v>425142.17450000002</v>
      </c>
      <c r="K28" s="2">
        <v>619620.16318000003</v>
      </c>
      <c r="L28" s="2">
        <v>1002916.42689</v>
      </c>
      <c r="M28" s="2">
        <v>2110948.8165699998</v>
      </c>
      <c r="N28" s="2">
        <v>3561926.39066</v>
      </c>
      <c r="O28" s="2">
        <v>4939671.74768</v>
      </c>
      <c r="P28" s="2">
        <v>2367205.3151199999</v>
      </c>
      <c r="Q28" s="2">
        <v>740792.00043000001</v>
      </c>
      <c r="R28" s="2">
        <v>760134.01985000004</v>
      </c>
      <c r="S28" s="2">
        <v>1109159.17931</v>
      </c>
      <c r="T28" s="2">
        <v>948693.78715999995</v>
      </c>
      <c r="U28" s="2">
        <v>626277.39948000002</v>
      </c>
      <c r="V28" s="2"/>
      <c r="W28" s="2"/>
    </row>
    <row r="29" spans="1:23" x14ac:dyDescent="0.25">
      <c r="A29" s="1">
        <v>24016</v>
      </c>
      <c r="B29" s="3">
        <f t="shared" si="0"/>
        <v>10</v>
      </c>
      <c r="C29" s="3">
        <f t="shared" si="1"/>
        <v>1965</v>
      </c>
      <c r="D29" t="s">
        <v>3</v>
      </c>
      <c r="E29" t="s">
        <v>9</v>
      </c>
      <c r="F29" s="2">
        <v>819733.89005000005</v>
      </c>
      <c r="I29" s="8">
        <v>1987</v>
      </c>
      <c r="J29" s="2">
        <v>408466.12471</v>
      </c>
      <c r="K29" s="2">
        <v>631658.14424000005</v>
      </c>
      <c r="L29" s="2">
        <v>998586.93773999996</v>
      </c>
      <c r="M29" s="2">
        <v>1744726.0624200001</v>
      </c>
      <c r="N29" s="2">
        <v>3162074.9963000002</v>
      </c>
      <c r="O29" s="2">
        <v>2176923.6949900002</v>
      </c>
      <c r="P29" s="2">
        <v>645628.16090000002</v>
      </c>
      <c r="Q29" s="2">
        <v>589454.74745999998</v>
      </c>
      <c r="R29" s="2">
        <v>335168.51439000003</v>
      </c>
      <c r="S29" s="2">
        <v>420310.36537000001</v>
      </c>
      <c r="T29" s="2">
        <v>594103.13054000004</v>
      </c>
      <c r="U29" s="2">
        <v>325704.97185999999</v>
      </c>
      <c r="V29" s="2"/>
      <c r="W29" s="2"/>
    </row>
    <row r="30" spans="1:23" x14ac:dyDescent="0.25">
      <c r="A30" s="1">
        <v>24047</v>
      </c>
      <c r="B30" s="3">
        <f t="shared" si="0"/>
        <v>11</v>
      </c>
      <c r="C30" s="3">
        <f t="shared" si="1"/>
        <v>1965</v>
      </c>
      <c r="D30" t="s">
        <v>3</v>
      </c>
      <c r="E30" t="s">
        <v>9</v>
      </c>
      <c r="F30" s="2">
        <v>621303.71219999995</v>
      </c>
      <c r="I30" s="8">
        <v>1988</v>
      </c>
      <c r="J30" s="2">
        <v>277747.23877</v>
      </c>
      <c r="K30" s="2">
        <v>434727.24015000003</v>
      </c>
      <c r="L30" s="2">
        <v>658463.24994000001</v>
      </c>
      <c r="M30" s="2">
        <v>1013678.13929</v>
      </c>
      <c r="N30" s="2">
        <v>1475615.7502599999</v>
      </c>
      <c r="O30" s="2">
        <v>1709951.7900400001</v>
      </c>
      <c r="P30" s="2">
        <v>467657.71013999998</v>
      </c>
      <c r="Q30" s="2">
        <v>308065.93271000002</v>
      </c>
      <c r="R30" s="2">
        <v>302971.10090000002</v>
      </c>
      <c r="S30" s="2">
        <v>260284.68544</v>
      </c>
      <c r="T30" s="2">
        <v>272467.40402000002</v>
      </c>
      <c r="U30" s="2">
        <v>246490.00958000001</v>
      </c>
      <c r="V30" s="2"/>
      <c r="W30" s="2"/>
    </row>
    <row r="31" spans="1:23" x14ac:dyDescent="0.25">
      <c r="A31" s="1">
        <v>24077</v>
      </c>
      <c r="B31" s="3">
        <f t="shared" si="0"/>
        <v>12</v>
      </c>
      <c r="C31" s="3">
        <f t="shared" si="1"/>
        <v>1965</v>
      </c>
      <c r="D31" t="s">
        <v>3</v>
      </c>
      <c r="E31" t="s">
        <v>9</v>
      </c>
      <c r="F31" s="2">
        <v>553038.18336000002</v>
      </c>
      <c r="I31" s="8">
        <v>1989</v>
      </c>
      <c r="J31" s="2">
        <v>205319.20217999999</v>
      </c>
      <c r="K31" s="2">
        <v>330688.54550000001</v>
      </c>
      <c r="L31" s="2">
        <v>747629.95926999999</v>
      </c>
      <c r="M31" s="2">
        <v>965293.25121999998</v>
      </c>
      <c r="N31" s="2">
        <v>1068174.94833</v>
      </c>
      <c r="O31" s="2">
        <v>1043709.9727</v>
      </c>
      <c r="P31" s="2">
        <v>335762.49968000001</v>
      </c>
      <c r="Q31" s="2">
        <v>339385.27071999997</v>
      </c>
      <c r="R31" s="2">
        <v>124223.68411</v>
      </c>
      <c r="S31" s="2">
        <v>237741.80252999999</v>
      </c>
      <c r="T31" s="2">
        <v>288487.60025999998</v>
      </c>
      <c r="U31" s="2">
        <v>247559.25292</v>
      </c>
      <c r="V31" s="2"/>
      <c r="W31" s="2"/>
    </row>
    <row r="32" spans="1:23" x14ac:dyDescent="0.25">
      <c r="A32" s="1">
        <v>24108</v>
      </c>
      <c r="B32" s="3">
        <f t="shared" si="0"/>
        <v>1</v>
      </c>
      <c r="C32" s="3">
        <f t="shared" si="1"/>
        <v>1966</v>
      </c>
      <c r="D32" t="s">
        <v>3</v>
      </c>
      <c r="E32" t="s">
        <v>9</v>
      </c>
      <c r="F32" s="2">
        <v>434577.34049999999</v>
      </c>
      <c r="I32" s="8">
        <v>1990</v>
      </c>
      <c r="J32" s="2">
        <v>271047.52155</v>
      </c>
      <c r="K32" s="2">
        <v>204912.83520999999</v>
      </c>
      <c r="L32" s="2">
        <v>377205.55066000001</v>
      </c>
      <c r="M32" s="2">
        <v>455581.72999000002</v>
      </c>
      <c r="N32" s="2">
        <v>708493.71407999995</v>
      </c>
      <c r="O32" s="2">
        <v>1438679.9100299999</v>
      </c>
      <c r="P32" s="2">
        <v>581301.13228000002</v>
      </c>
      <c r="Q32" s="2">
        <v>197256.25344</v>
      </c>
      <c r="R32" s="2">
        <v>302609.60800000001</v>
      </c>
      <c r="S32" s="2">
        <v>454742.18718000001</v>
      </c>
      <c r="T32" s="2">
        <v>386210.96399000002</v>
      </c>
      <c r="U32" s="2">
        <v>276307.21638</v>
      </c>
      <c r="V32" s="2"/>
      <c r="W32" s="2"/>
    </row>
    <row r="33" spans="1:23" x14ac:dyDescent="0.25">
      <c r="A33" s="1">
        <v>24139</v>
      </c>
      <c r="B33" s="3">
        <f t="shared" si="0"/>
        <v>2</v>
      </c>
      <c r="C33" s="3">
        <f t="shared" si="1"/>
        <v>1966</v>
      </c>
      <c r="D33" t="s">
        <v>3</v>
      </c>
      <c r="E33" t="s">
        <v>9</v>
      </c>
      <c r="F33" s="2">
        <v>377253.17611</v>
      </c>
      <c r="I33" s="8">
        <v>1991</v>
      </c>
      <c r="J33" s="2">
        <v>504200.75540999998</v>
      </c>
      <c r="K33" s="2">
        <v>493392.30563999998</v>
      </c>
      <c r="L33" s="2">
        <v>500714.29618</v>
      </c>
      <c r="M33" s="2">
        <v>749450.22993999999</v>
      </c>
      <c r="N33" s="2">
        <v>1550684.0209300001</v>
      </c>
      <c r="O33" s="2">
        <v>2358687.3895999999</v>
      </c>
      <c r="P33" s="2">
        <v>629631.94920000003</v>
      </c>
      <c r="Q33" s="2">
        <v>398573.89045000001</v>
      </c>
      <c r="R33" s="2">
        <v>498083.21694999997</v>
      </c>
      <c r="S33" s="2">
        <v>275436.97109000001</v>
      </c>
      <c r="T33" s="2">
        <v>515259.62576999998</v>
      </c>
      <c r="U33" s="2">
        <v>372900.46143999998</v>
      </c>
      <c r="V33" s="2"/>
      <c r="W33" s="2"/>
    </row>
    <row r="34" spans="1:23" x14ac:dyDescent="0.25">
      <c r="A34" s="1">
        <v>24167</v>
      </c>
      <c r="B34" s="3">
        <f t="shared" si="0"/>
        <v>3</v>
      </c>
      <c r="C34" s="3">
        <f t="shared" si="1"/>
        <v>1966</v>
      </c>
      <c r="D34" t="s">
        <v>3</v>
      </c>
      <c r="E34" t="s">
        <v>9</v>
      </c>
      <c r="F34" s="2">
        <v>886010.64129000006</v>
      </c>
      <c r="I34" s="8">
        <v>1992</v>
      </c>
      <c r="J34" s="2">
        <v>298598.68263</v>
      </c>
      <c r="K34" s="2">
        <v>440284.70896000002</v>
      </c>
      <c r="L34" s="2">
        <v>591122.69076000003</v>
      </c>
      <c r="M34" s="2">
        <v>908369.04261999996</v>
      </c>
      <c r="N34" s="2">
        <v>1719067.2964600001</v>
      </c>
      <c r="O34" s="2">
        <v>1234476.20548</v>
      </c>
      <c r="P34" s="2">
        <v>503220.50641999999</v>
      </c>
      <c r="Q34" s="2">
        <v>263076.61963999999</v>
      </c>
      <c r="R34" s="2">
        <v>230624.58171999999</v>
      </c>
      <c r="S34" s="2">
        <v>257170.45284000001</v>
      </c>
      <c r="T34" s="2">
        <v>397169.73626999999</v>
      </c>
      <c r="U34" s="2">
        <v>253942.32563000001</v>
      </c>
      <c r="V34" s="2"/>
      <c r="W34" s="2"/>
    </row>
    <row r="35" spans="1:23" x14ac:dyDescent="0.25">
      <c r="A35" s="1">
        <v>24198</v>
      </c>
      <c r="B35" s="3">
        <f t="shared" si="0"/>
        <v>4</v>
      </c>
      <c r="C35" s="3">
        <f t="shared" si="1"/>
        <v>1966</v>
      </c>
      <c r="D35" t="s">
        <v>3</v>
      </c>
      <c r="E35" t="s">
        <v>9</v>
      </c>
      <c r="F35" s="2">
        <v>1115466.85161</v>
      </c>
      <c r="I35" s="8">
        <v>1993</v>
      </c>
      <c r="J35" s="2">
        <v>614173.49459000002</v>
      </c>
      <c r="K35" s="2">
        <v>480860.76176999998</v>
      </c>
      <c r="L35" s="2">
        <v>932176.99895000004</v>
      </c>
      <c r="M35" s="2">
        <v>1406247.50777</v>
      </c>
      <c r="N35" s="2">
        <v>3919287.5186200002</v>
      </c>
      <c r="O35" s="2">
        <v>3885332.3822599999</v>
      </c>
      <c r="P35" s="2">
        <v>1343965.9856</v>
      </c>
      <c r="Q35" s="2">
        <v>552579.22117000003</v>
      </c>
      <c r="R35" s="2">
        <v>393647.43476999999</v>
      </c>
      <c r="S35" s="2">
        <v>468853.98071999999</v>
      </c>
      <c r="T35" s="2">
        <v>403007.94455000001</v>
      </c>
      <c r="U35" s="2">
        <v>328252.44790000003</v>
      </c>
      <c r="V35" s="2"/>
      <c r="W35" s="2"/>
    </row>
    <row r="36" spans="1:23" x14ac:dyDescent="0.25">
      <c r="A36" s="1">
        <v>24228</v>
      </c>
      <c r="B36" s="3">
        <f t="shared" si="0"/>
        <v>5</v>
      </c>
      <c r="C36" s="3">
        <f t="shared" si="1"/>
        <v>1966</v>
      </c>
      <c r="D36" t="s">
        <v>3</v>
      </c>
      <c r="E36" t="s">
        <v>9</v>
      </c>
      <c r="F36" s="2">
        <v>1768073.1653700001</v>
      </c>
      <c r="I36" s="8">
        <v>1994</v>
      </c>
      <c r="J36" s="2">
        <v>365816.92968</v>
      </c>
      <c r="K36" s="2">
        <v>333884.59736999997</v>
      </c>
      <c r="L36" s="2">
        <v>643890.09632000001</v>
      </c>
      <c r="M36" s="2">
        <v>670140.16659000004</v>
      </c>
      <c r="N36" s="2">
        <v>1681753.83296</v>
      </c>
      <c r="O36" s="2">
        <v>1404897.21952</v>
      </c>
      <c r="P36" s="2">
        <v>144136.45754999999</v>
      </c>
      <c r="Q36" s="2">
        <v>119410.9924</v>
      </c>
      <c r="R36" s="2">
        <v>229508.97990000001</v>
      </c>
      <c r="S36" s="2">
        <v>380049.30865000002</v>
      </c>
      <c r="T36" s="2">
        <v>356293.51718999998</v>
      </c>
      <c r="U36" s="2">
        <v>329301.29956999997</v>
      </c>
      <c r="V36" s="2"/>
      <c r="W36" s="2"/>
    </row>
    <row r="37" spans="1:23" x14ac:dyDescent="0.25">
      <c r="A37" s="1">
        <v>24259</v>
      </c>
      <c r="B37" s="3">
        <f t="shared" si="0"/>
        <v>6</v>
      </c>
      <c r="C37" s="3">
        <f t="shared" si="1"/>
        <v>1966</v>
      </c>
      <c r="D37" t="s">
        <v>3</v>
      </c>
      <c r="E37" t="s">
        <v>9</v>
      </c>
      <c r="F37" s="2">
        <v>1173175.2462500001</v>
      </c>
      <c r="I37" s="8">
        <v>1995</v>
      </c>
      <c r="J37" s="2">
        <v>293470.31439999997</v>
      </c>
      <c r="K37" s="2">
        <v>365807.64189999999</v>
      </c>
      <c r="L37" s="2">
        <v>846773.08622000006</v>
      </c>
      <c r="M37" s="2">
        <v>759410.65615000005</v>
      </c>
      <c r="N37" s="2">
        <v>2241506.1090299999</v>
      </c>
      <c r="O37" s="2">
        <v>5059698.3595599998</v>
      </c>
      <c r="P37" s="2">
        <v>3978426.2708700001</v>
      </c>
      <c r="Q37" s="2">
        <v>896114.68053999997</v>
      </c>
      <c r="R37" s="2">
        <v>398388.15578999999</v>
      </c>
      <c r="S37" s="2">
        <v>438109.10599000001</v>
      </c>
      <c r="T37" s="2">
        <v>465892.71612</v>
      </c>
      <c r="U37" s="2">
        <v>391490.20228999999</v>
      </c>
      <c r="V37" s="2"/>
      <c r="W37" s="2"/>
    </row>
    <row r="38" spans="1:23" x14ac:dyDescent="0.25">
      <c r="A38" s="1">
        <v>24289</v>
      </c>
      <c r="B38" s="3">
        <f t="shared" si="0"/>
        <v>7</v>
      </c>
      <c r="C38" s="3">
        <f t="shared" si="1"/>
        <v>1966</v>
      </c>
      <c r="D38" t="s">
        <v>3</v>
      </c>
      <c r="E38" t="s">
        <v>9</v>
      </c>
      <c r="F38" s="2">
        <v>435040.62611000001</v>
      </c>
      <c r="I38" s="8">
        <v>1996</v>
      </c>
      <c r="J38" s="2">
        <v>320670.36047000001</v>
      </c>
      <c r="K38" s="2">
        <v>463875.40344999998</v>
      </c>
      <c r="L38" s="2">
        <v>534482.29891000001</v>
      </c>
      <c r="M38" s="2">
        <v>1085476.6841800001</v>
      </c>
      <c r="N38" s="2">
        <v>2641940.37634</v>
      </c>
      <c r="O38" s="2">
        <v>2519505.8199999998</v>
      </c>
      <c r="P38" s="2">
        <v>1044805.62421</v>
      </c>
      <c r="Q38" s="2">
        <v>207779.89194999999</v>
      </c>
      <c r="R38" s="2">
        <v>288285.49543000001</v>
      </c>
      <c r="S38" s="2">
        <v>415058.50442999997</v>
      </c>
      <c r="T38" s="2">
        <v>534875.31264000002</v>
      </c>
      <c r="U38" s="2">
        <v>408246.76465999999</v>
      </c>
      <c r="V38" s="2"/>
      <c r="W38" s="2"/>
    </row>
    <row r="39" spans="1:23" x14ac:dyDescent="0.25">
      <c r="A39" s="1">
        <v>24320</v>
      </c>
      <c r="B39" s="3">
        <f t="shared" si="0"/>
        <v>8</v>
      </c>
      <c r="C39" s="3">
        <f t="shared" si="1"/>
        <v>1966</v>
      </c>
      <c r="D39" t="s">
        <v>3</v>
      </c>
      <c r="E39" t="s">
        <v>9</v>
      </c>
      <c r="F39" s="2">
        <v>265032.66970000003</v>
      </c>
      <c r="I39" s="8">
        <v>1997</v>
      </c>
      <c r="J39" s="2">
        <v>428927.60470999999</v>
      </c>
      <c r="K39" s="2">
        <v>371092.10041000001</v>
      </c>
      <c r="L39" s="2">
        <v>1110600.70799</v>
      </c>
      <c r="M39" s="2">
        <v>1467550.4524399999</v>
      </c>
      <c r="N39" s="2">
        <v>3921135.20077</v>
      </c>
      <c r="O39" s="2">
        <v>4896571.4617799995</v>
      </c>
      <c r="P39" s="2">
        <v>1311491.5464600001</v>
      </c>
      <c r="Q39" s="2">
        <v>1054133.72453</v>
      </c>
      <c r="R39" s="2">
        <v>1133567.8532499999</v>
      </c>
      <c r="S39" s="2">
        <v>919271.24208999996</v>
      </c>
      <c r="T39" s="2">
        <v>628111.93160000001</v>
      </c>
      <c r="U39" s="2">
        <v>479228.80085</v>
      </c>
      <c r="V39" s="2"/>
      <c r="W39" s="2"/>
    </row>
    <row r="40" spans="1:23" x14ac:dyDescent="0.25">
      <c r="A40" s="1">
        <v>24351</v>
      </c>
      <c r="B40" s="3">
        <f t="shared" si="0"/>
        <v>9</v>
      </c>
      <c r="C40" s="3">
        <f t="shared" si="1"/>
        <v>1966</v>
      </c>
      <c r="D40" t="s">
        <v>3</v>
      </c>
      <c r="E40" t="s">
        <v>9</v>
      </c>
      <c r="F40" s="2">
        <v>240232.55968999999</v>
      </c>
      <c r="I40" s="8">
        <v>1998</v>
      </c>
      <c r="J40" s="2">
        <v>481490.27915999998</v>
      </c>
      <c r="K40" s="2">
        <v>454315.59691000002</v>
      </c>
      <c r="L40" s="2">
        <v>750266.55296</v>
      </c>
      <c r="M40" s="2">
        <v>1397689.80467</v>
      </c>
      <c r="N40" s="2">
        <v>3141525.9145800001</v>
      </c>
      <c r="O40" s="2">
        <v>2669316.7726799999</v>
      </c>
      <c r="P40" s="2">
        <v>1516373.76563</v>
      </c>
      <c r="Q40" s="2">
        <v>621820.57799000002</v>
      </c>
      <c r="R40" s="2">
        <v>460975.29428999999</v>
      </c>
      <c r="S40" s="2">
        <v>635019.61698000005</v>
      </c>
      <c r="T40" s="2">
        <v>697881.33129999996</v>
      </c>
      <c r="U40" s="2">
        <v>370009.95037999999</v>
      </c>
      <c r="V40" s="2"/>
      <c r="W40" s="2"/>
    </row>
    <row r="41" spans="1:23" x14ac:dyDescent="0.25">
      <c r="A41" s="1">
        <v>24381</v>
      </c>
      <c r="B41" s="3">
        <f t="shared" si="0"/>
        <v>10</v>
      </c>
      <c r="C41" s="3">
        <f t="shared" si="1"/>
        <v>1966</v>
      </c>
      <c r="D41" t="s">
        <v>3</v>
      </c>
      <c r="E41" t="s">
        <v>9</v>
      </c>
      <c r="F41" s="2">
        <v>312410.48525999999</v>
      </c>
      <c r="I41" s="8">
        <v>1999</v>
      </c>
      <c r="J41" s="2">
        <v>455591.82753000001</v>
      </c>
      <c r="K41" s="2">
        <v>408668.03464000003</v>
      </c>
      <c r="L41" s="2">
        <v>507390.30411000003</v>
      </c>
      <c r="M41" s="2">
        <v>669497.11789999995</v>
      </c>
      <c r="N41" s="2">
        <v>2151060.2113600001</v>
      </c>
      <c r="O41" s="2">
        <v>3422563.61729</v>
      </c>
      <c r="P41" s="2">
        <v>1597776.95478</v>
      </c>
      <c r="Q41" s="2">
        <v>1180069.1839399999</v>
      </c>
      <c r="R41" s="2">
        <v>704838.82908000005</v>
      </c>
      <c r="S41" s="2">
        <v>415441.07569999999</v>
      </c>
      <c r="T41" s="2">
        <v>380798.62443000003</v>
      </c>
      <c r="U41" s="2">
        <v>333554.70367000002</v>
      </c>
      <c r="V41" s="2"/>
      <c r="W41" s="2"/>
    </row>
    <row r="42" spans="1:23" x14ac:dyDescent="0.25">
      <c r="A42" s="1">
        <v>24412</v>
      </c>
      <c r="B42" s="3">
        <f t="shared" si="0"/>
        <v>11</v>
      </c>
      <c r="C42" s="3">
        <f t="shared" si="1"/>
        <v>1966</v>
      </c>
      <c r="D42" t="s">
        <v>3</v>
      </c>
      <c r="E42" t="s">
        <v>9</v>
      </c>
      <c r="F42" s="2">
        <v>331934.16806</v>
      </c>
      <c r="I42" s="8">
        <v>2000</v>
      </c>
      <c r="J42" s="2">
        <v>356999.44679999998</v>
      </c>
      <c r="K42" s="2">
        <v>379686.38400999998</v>
      </c>
      <c r="L42" s="2">
        <v>480618.1606</v>
      </c>
      <c r="M42" s="2">
        <v>863116.95090000005</v>
      </c>
      <c r="N42" s="2">
        <v>1802128.25168</v>
      </c>
      <c r="O42" s="2">
        <v>1386534.44622</v>
      </c>
      <c r="P42" s="2">
        <v>259593.58911</v>
      </c>
      <c r="Q42" s="2">
        <v>88854.058510000003</v>
      </c>
      <c r="R42" s="2">
        <v>188964.42129999999</v>
      </c>
      <c r="S42" s="2">
        <v>361297.58838999999</v>
      </c>
      <c r="T42" s="2">
        <v>326532.70049999998</v>
      </c>
      <c r="U42" s="2">
        <v>291965.54347999999</v>
      </c>
      <c r="V42" s="2"/>
      <c r="W42" s="2"/>
    </row>
    <row r="43" spans="1:23" x14ac:dyDescent="0.25">
      <c r="A43" s="1">
        <v>24442</v>
      </c>
      <c r="B43" s="3">
        <f t="shared" si="0"/>
        <v>12</v>
      </c>
      <c r="C43" s="3">
        <f t="shared" si="1"/>
        <v>1966</v>
      </c>
      <c r="D43" t="s">
        <v>3</v>
      </c>
      <c r="E43" t="s">
        <v>9</v>
      </c>
      <c r="F43" s="2">
        <v>374748.91888999997</v>
      </c>
      <c r="I43" s="8">
        <v>2001</v>
      </c>
      <c r="J43" s="2">
        <v>272148.03496999998</v>
      </c>
      <c r="K43" s="2">
        <v>297437.67111</v>
      </c>
      <c r="L43" s="2">
        <v>539669.10103999998</v>
      </c>
      <c r="M43" s="2">
        <v>704590.10331000003</v>
      </c>
      <c r="N43" s="2">
        <v>2050691.5019700001</v>
      </c>
      <c r="O43" s="2">
        <v>1291795.1746799999</v>
      </c>
      <c r="P43" s="2">
        <v>320219.32789000002</v>
      </c>
      <c r="Q43" s="2">
        <v>360257.14263000002</v>
      </c>
      <c r="R43" s="2">
        <v>177224.69237</v>
      </c>
      <c r="S43" s="2">
        <v>158815.94524</v>
      </c>
      <c r="T43" s="2">
        <v>287964.89149000001</v>
      </c>
      <c r="U43" s="2">
        <v>226282.39627999999</v>
      </c>
      <c r="V43" s="2"/>
      <c r="W43" s="2"/>
    </row>
    <row r="44" spans="1:23" x14ac:dyDescent="0.25">
      <c r="A44" s="1">
        <v>24473</v>
      </c>
      <c r="B44" s="3">
        <f t="shared" si="0"/>
        <v>1</v>
      </c>
      <c r="C44" s="3">
        <f t="shared" si="1"/>
        <v>1967</v>
      </c>
      <c r="D44" t="s">
        <v>3</v>
      </c>
      <c r="E44" t="s">
        <v>9</v>
      </c>
      <c r="F44" s="2">
        <v>288620.3725</v>
      </c>
      <c r="I44" s="8">
        <v>2002</v>
      </c>
      <c r="J44" s="2">
        <v>233202.01787000001</v>
      </c>
      <c r="K44" s="2">
        <v>215526.02484999999</v>
      </c>
      <c r="L44" s="2">
        <v>296535.91626000003</v>
      </c>
      <c r="M44" s="2">
        <v>386599.16561999999</v>
      </c>
      <c r="N44" s="2">
        <v>311306.65256000002</v>
      </c>
      <c r="O44" s="2">
        <v>284457.3579</v>
      </c>
      <c r="P44" s="2">
        <v>-18405.06165</v>
      </c>
      <c r="Q44" s="2">
        <v>-49893.698750000003</v>
      </c>
      <c r="R44" s="2">
        <v>310335.44988999999</v>
      </c>
      <c r="S44" s="2">
        <v>257803.46734999999</v>
      </c>
      <c r="T44" s="2">
        <v>333376.52074000001</v>
      </c>
      <c r="U44" s="2">
        <v>238870.16834999999</v>
      </c>
      <c r="V44" s="2"/>
      <c r="W44" s="2"/>
    </row>
    <row r="45" spans="1:23" x14ac:dyDescent="0.25">
      <c r="A45" s="1">
        <v>24504</v>
      </c>
      <c r="B45" s="3">
        <f t="shared" si="0"/>
        <v>2</v>
      </c>
      <c r="C45" s="3">
        <f t="shared" si="1"/>
        <v>1967</v>
      </c>
      <c r="D45" t="s">
        <v>3</v>
      </c>
      <c r="E45" t="s">
        <v>9</v>
      </c>
      <c r="F45" s="2">
        <v>322039.24251000001</v>
      </c>
      <c r="I45" s="8">
        <v>2003</v>
      </c>
      <c r="J45" s="2">
        <v>220025.17043999999</v>
      </c>
      <c r="K45" s="2">
        <v>233627.68343</v>
      </c>
      <c r="L45" s="2">
        <v>418132.77831999998</v>
      </c>
      <c r="M45" s="2">
        <v>430978.03580999997</v>
      </c>
      <c r="N45" s="2">
        <v>1336511.66909</v>
      </c>
      <c r="O45" s="2">
        <v>1904819.72267</v>
      </c>
      <c r="P45" s="2">
        <v>241885.99705000001</v>
      </c>
      <c r="Q45" s="2">
        <v>110945.00783</v>
      </c>
      <c r="R45" s="2">
        <v>433750.51091999997</v>
      </c>
      <c r="S45" s="2">
        <v>263267.61293</v>
      </c>
      <c r="T45" s="2">
        <v>344608.69920999999</v>
      </c>
      <c r="U45" s="2">
        <v>277030.51883000002</v>
      </c>
      <c r="V45" s="2"/>
      <c r="W45" s="2"/>
    </row>
    <row r="46" spans="1:23" x14ac:dyDescent="0.25">
      <c r="A46" s="1">
        <v>24532</v>
      </c>
      <c r="B46" s="3">
        <f t="shared" si="0"/>
        <v>3</v>
      </c>
      <c r="C46" s="3">
        <f t="shared" si="1"/>
        <v>1967</v>
      </c>
      <c r="D46" t="s">
        <v>3</v>
      </c>
      <c r="E46" t="s">
        <v>9</v>
      </c>
      <c r="F46" s="2">
        <v>529542.16382999998</v>
      </c>
      <c r="I46" s="8">
        <v>2004</v>
      </c>
      <c r="J46" s="2">
        <v>236566.30090999999</v>
      </c>
      <c r="K46" s="2">
        <v>258936.62307</v>
      </c>
      <c r="L46" s="2">
        <v>554492.21540999995</v>
      </c>
      <c r="M46" s="2">
        <v>892499.31111999997</v>
      </c>
      <c r="N46" s="2">
        <v>1231595.22422</v>
      </c>
      <c r="O46" s="2">
        <v>1003860.71149</v>
      </c>
      <c r="P46" s="2">
        <v>414342.47814999998</v>
      </c>
      <c r="Q46" s="2">
        <v>123861.81193</v>
      </c>
      <c r="R46" s="2">
        <v>312290.29345</v>
      </c>
      <c r="S46" s="2">
        <v>483509.53518000001</v>
      </c>
      <c r="T46" s="2">
        <v>538880.89745000005</v>
      </c>
      <c r="U46" s="2">
        <v>375108.87476999999</v>
      </c>
      <c r="V46" s="2"/>
      <c r="W46" s="2"/>
    </row>
    <row r="47" spans="1:23" x14ac:dyDescent="0.25">
      <c r="A47" s="1">
        <v>24563</v>
      </c>
      <c r="B47" s="3">
        <f t="shared" si="0"/>
        <v>4</v>
      </c>
      <c r="C47" s="3">
        <f t="shared" si="1"/>
        <v>1967</v>
      </c>
      <c r="D47" t="s">
        <v>3</v>
      </c>
      <c r="E47" t="s">
        <v>9</v>
      </c>
      <c r="F47" s="2">
        <v>515991.87456000003</v>
      </c>
      <c r="I47" s="8">
        <v>2005</v>
      </c>
      <c r="J47" s="2">
        <v>601589.68327000004</v>
      </c>
      <c r="K47" s="2">
        <v>517600.68060999998</v>
      </c>
      <c r="L47" s="2">
        <v>610775.37419</v>
      </c>
      <c r="M47" s="2">
        <v>1306432.0714400001</v>
      </c>
      <c r="N47" s="2">
        <v>3133057.3114900002</v>
      </c>
      <c r="O47" s="2">
        <v>3265189.59167</v>
      </c>
      <c r="P47" s="2">
        <v>1214319.0593300001</v>
      </c>
      <c r="Q47" s="2">
        <v>437581.70302999998</v>
      </c>
      <c r="R47" s="2">
        <v>310890.80865000002</v>
      </c>
      <c r="S47" s="2">
        <v>607734.48800999997</v>
      </c>
      <c r="T47" s="2">
        <v>463857.69371000002</v>
      </c>
      <c r="U47" s="2">
        <v>318886.41106999997</v>
      </c>
      <c r="V47" s="2"/>
      <c r="W47" s="2"/>
    </row>
    <row r="48" spans="1:23" x14ac:dyDescent="0.25">
      <c r="A48" s="1">
        <v>24593</v>
      </c>
      <c r="B48" s="3">
        <f t="shared" si="0"/>
        <v>5</v>
      </c>
      <c r="C48" s="3">
        <f t="shared" si="1"/>
        <v>1967</v>
      </c>
      <c r="D48" t="s">
        <v>3</v>
      </c>
      <c r="E48" t="s">
        <v>9</v>
      </c>
      <c r="F48" s="2">
        <v>1218690.1181300001</v>
      </c>
      <c r="I48" s="8">
        <v>2006</v>
      </c>
      <c r="J48" s="2">
        <v>345953.82162</v>
      </c>
      <c r="K48" s="2">
        <v>304526.72954999999</v>
      </c>
      <c r="L48" s="2">
        <v>484490.82019</v>
      </c>
      <c r="M48" s="2">
        <v>1152106.54785</v>
      </c>
      <c r="N48" s="2">
        <v>2196376.1367199998</v>
      </c>
      <c r="O48" s="2">
        <v>1542258.3648900001</v>
      </c>
      <c r="P48" s="2">
        <v>456368.37747000001</v>
      </c>
      <c r="Q48" s="2">
        <v>367232.53976000001</v>
      </c>
      <c r="R48" s="2">
        <v>386336.53599</v>
      </c>
      <c r="S48" s="2">
        <v>1394905.0301000001</v>
      </c>
      <c r="T48" s="2">
        <v>538864.73682999995</v>
      </c>
      <c r="U48" s="2">
        <v>359834.34373000002</v>
      </c>
      <c r="V48" s="2"/>
      <c r="W48" s="2"/>
    </row>
    <row r="49" spans="1:23" x14ac:dyDescent="0.25">
      <c r="A49" s="1">
        <v>24624</v>
      </c>
      <c r="B49" s="3">
        <f t="shared" si="0"/>
        <v>6</v>
      </c>
      <c r="C49" s="3">
        <f t="shared" si="1"/>
        <v>1967</v>
      </c>
      <c r="D49" t="s">
        <v>3</v>
      </c>
      <c r="E49" t="s">
        <v>9</v>
      </c>
      <c r="F49" s="2">
        <v>2934465.3663499998</v>
      </c>
      <c r="I49" s="8">
        <v>2007</v>
      </c>
      <c r="J49" s="2">
        <v>294729.6226</v>
      </c>
      <c r="K49" s="2">
        <v>391066.12406</v>
      </c>
      <c r="L49" s="2">
        <v>823333.82516999997</v>
      </c>
      <c r="M49" s="2">
        <v>882592.04830999998</v>
      </c>
      <c r="N49" s="2">
        <v>1746279.9788500001</v>
      </c>
      <c r="O49" s="2">
        <v>1288367.46117</v>
      </c>
      <c r="P49" s="2">
        <v>321046.22382999997</v>
      </c>
      <c r="Q49" s="2">
        <v>397393.58947000001</v>
      </c>
      <c r="R49" s="2">
        <v>315111.23888000002</v>
      </c>
      <c r="S49" s="2">
        <v>431222.99615000002</v>
      </c>
      <c r="T49" s="2">
        <v>356674.56666999997</v>
      </c>
      <c r="U49" s="2">
        <v>366537.05479999998</v>
      </c>
      <c r="V49" s="2"/>
      <c r="W49" s="2"/>
    </row>
    <row r="50" spans="1:23" x14ac:dyDescent="0.25">
      <c r="A50" s="1">
        <v>24654</v>
      </c>
      <c r="B50" s="3">
        <f t="shared" si="0"/>
        <v>7</v>
      </c>
      <c r="C50" s="3">
        <f t="shared" si="1"/>
        <v>1967</v>
      </c>
      <c r="D50" t="s">
        <v>3</v>
      </c>
      <c r="E50" t="s">
        <v>9</v>
      </c>
      <c r="F50" s="2">
        <v>1419652.8443100001</v>
      </c>
      <c r="I50" s="8">
        <v>2008</v>
      </c>
      <c r="J50" s="2">
        <v>309905.55845000001</v>
      </c>
      <c r="K50" s="2">
        <v>454148.20409999997</v>
      </c>
      <c r="L50" s="2">
        <v>626448.50589999999</v>
      </c>
      <c r="M50" s="2">
        <v>1143944.81314</v>
      </c>
      <c r="N50" s="2">
        <v>2821869.6921100002</v>
      </c>
      <c r="O50" s="2">
        <v>3407986.0747799999</v>
      </c>
      <c r="P50" s="2">
        <v>1445524.65212</v>
      </c>
      <c r="Q50" s="2">
        <v>424648.87147999997</v>
      </c>
      <c r="R50" s="2">
        <v>296910.85827999999</v>
      </c>
      <c r="S50" s="2">
        <v>307430.98353999999</v>
      </c>
      <c r="T50" s="2">
        <v>379223.75588000001</v>
      </c>
      <c r="U50" s="2">
        <v>296300.34577000001</v>
      </c>
      <c r="V50" s="2"/>
      <c r="W50" s="2"/>
    </row>
    <row r="51" spans="1:23" x14ac:dyDescent="0.25">
      <c r="A51" s="1">
        <v>24685</v>
      </c>
      <c r="B51" s="3">
        <f t="shared" si="0"/>
        <v>8</v>
      </c>
      <c r="C51" s="3">
        <f t="shared" si="1"/>
        <v>1967</v>
      </c>
      <c r="D51" t="s">
        <v>3</v>
      </c>
      <c r="E51" t="s">
        <v>9</v>
      </c>
      <c r="F51" s="2">
        <v>466181.05294999998</v>
      </c>
      <c r="I51" s="8">
        <v>2009</v>
      </c>
      <c r="J51" s="2">
        <v>329357.34051000001</v>
      </c>
      <c r="K51" s="2">
        <v>323243.91369000002</v>
      </c>
      <c r="L51" s="2">
        <v>489536.83624999999</v>
      </c>
      <c r="M51" s="2">
        <v>838506.25759000005</v>
      </c>
      <c r="N51" s="2">
        <v>3133128.1660799999</v>
      </c>
      <c r="O51" s="2">
        <v>2616173.1066999999</v>
      </c>
      <c r="P51" s="2">
        <v>1127957.0892399999</v>
      </c>
      <c r="Q51" s="2">
        <v>192817.36085999999</v>
      </c>
      <c r="R51" s="2">
        <v>185903.18056000001</v>
      </c>
      <c r="S51" s="2">
        <v>265297.85184999998</v>
      </c>
      <c r="T51" s="2">
        <v>360404.29885000002</v>
      </c>
      <c r="U51" s="2">
        <v>217148.75776000001</v>
      </c>
      <c r="V51" s="2"/>
      <c r="W51" s="2"/>
    </row>
    <row r="52" spans="1:23" x14ac:dyDescent="0.25">
      <c r="A52" s="1">
        <v>24716</v>
      </c>
      <c r="B52" s="3">
        <f t="shared" si="0"/>
        <v>9</v>
      </c>
      <c r="C52" s="3">
        <f t="shared" si="1"/>
        <v>1967</v>
      </c>
      <c r="D52" t="s">
        <v>3</v>
      </c>
      <c r="E52" t="s">
        <v>9</v>
      </c>
      <c r="F52" s="2">
        <v>264831.00679999997</v>
      </c>
      <c r="I52" s="8">
        <v>2010</v>
      </c>
      <c r="J52" s="2">
        <v>309573.70831000002</v>
      </c>
      <c r="K52" s="2">
        <v>322505.86627</v>
      </c>
      <c r="L52" s="2">
        <v>535821.56603999995</v>
      </c>
      <c r="M52" s="2">
        <v>979855.25937999994</v>
      </c>
      <c r="N52" s="2">
        <v>1444316.74104</v>
      </c>
      <c r="O52" s="2">
        <v>2684688.0367399999</v>
      </c>
      <c r="P52" s="2">
        <v>546068.50794000004</v>
      </c>
      <c r="Q52" s="2">
        <v>516635.92314999999</v>
      </c>
      <c r="R52" s="2">
        <v>243779.40101</v>
      </c>
      <c r="S52" s="2">
        <v>437510.84022000001</v>
      </c>
      <c r="T52" s="2">
        <v>351533.46182999999</v>
      </c>
      <c r="U52" s="2">
        <v>394575.35829</v>
      </c>
      <c r="V52" s="2"/>
      <c r="W52" s="2"/>
    </row>
    <row r="53" spans="1:23" x14ac:dyDescent="0.25">
      <c r="A53" s="1">
        <v>24746</v>
      </c>
      <c r="B53" s="3">
        <f t="shared" si="0"/>
        <v>10</v>
      </c>
      <c r="C53" s="3">
        <f t="shared" si="1"/>
        <v>1967</v>
      </c>
      <c r="D53" t="s">
        <v>3</v>
      </c>
      <c r="E53" t="s">
        <v>9</v>
      </c>
      <c r="F53" s="2">
        <v>253824.63326999999</v>
      </c>
      <c r="I53" s="8">
        <v>2011</v>
      </c>
      <c r="J53" s="2">
        <v>259458.89358999999</v>
      </c>
      <c r="K53" s="2">
        <v>280424.07890999998</v>
      </c>
      <c r="L53" s="2">
        <v>581487.98554000002</v>
      </c>
      <c r="M53" s="2">
        <v>1135772.16029</v>
      </c>
      <c r="N53" s="2">
        <v>2440349.2684499999</v>
      </c>
      <c r="O53" s="2">
        <v>5202630.8680100003</v>
      </c>
      <c r="P53" s="2">
        <v>3767052.1945600002</v>
      </c>
      <c r="Q53" s="2">
        <v>664223.07562999998</v>
      </c>
      <c r="R53" s="2">
        <v>456397.09706</v>
      </c>
      <c r="S53" s="2">
        <v>512755.44526000001</v>
      </c>
      <c r="T53" s="2">
        <v>506277.88546000002</v>
      </c>
      <c r="U53" s="2">
        <v>362561.41563</v>
      </c>
      <c r="V53" s="2"/>
      <c r="W53" s="2"/>
    </row>
    <row r="54" spans="1:23" x14ac:dyDescent="0.25">
      <c r="A54" s="1">
        <v>24777</v>
      </c>
      <c r="B54" s="3">
        <f t="shared" si="0"/>
        <v>11</v>
      </c>
      <c r="C54" s="3">
        <f t="shared" si="1"/>
        <v>1967</v>
      </c>
      <c r="D54" t="s">
        <v>3</v>
      </c>
      <c r="E54" t="s">
        <v>9</v>
      </c>
      <c r="F54" s="2">
        <v>353912.65996999998</v>
      </c>
      <c r="I54" s="8">
        <v>2012</v>
      </c>
      <c r="J54" s="2">
        <v>355903.64870999998</v>
      </c>
      <c r="K54" s="2">
        <v>342406.196</v>
      </c>
      <c r="L54" s="2">
        <v>559911.85001000005</v>
      </c>
      <c r="M54" s="2">
        <v>763903.30986000004</v>
      </c>
      <c r="N54" s="2">
        <v>791885.55859999999</v>
      </c>
      <c r="O54" s="2">
        <v>353449.15153999999</v>
      </c>
      <c r="P54" s="2">
        <v>153970.83314</v>
      </c>
      <c r="Q54" s="2">
        <v>101211.90364999999</v>
      </c>
      <c r="R54" s="2">
        <v>104064.76291</v>
      </c>
      <c r="S54" s="2">
        <v>190131.73522</v>
      </c>
      <c r="T54" s="2">
        <v>245783.29824999999</v>
      </c>
      <c r="U54" s="2">
        <v>201212.52183000001</v>
      </c>
      <c r="V54" s="2"/>
      <c r="W54" s="2"/>
    </row>
    <row r="55" spans="1:23" x14ac:dyDescent="0.25">
      <c r="A55" s="1">
        <v>24807</v>
      </c>
      <c r="B55" s="3">
        <f t="shared" si="0"/>
        <v>12</v>
      </c>
      <c r="C55" s="3">
        <f t="shared" si="1"/>
        <v>1967</v>
      </c>
      <c r="D55" t="s">
        <v>3</v>
      </c>
      <c r="E55" t="s">
        <v>9</v>
      </c>
      <c r="F55" s="2">
        <v>269743.18913000001</v>
      </c>
      <c r="I55" s="8">
        <v>2013</v>
      </c>
      <c r="J55" s="2">
        <v>168360.04759999999</v>
      </c>
      <c r="K55" s="2">
        <v>262292.33133999998</v>
      </c>
      <c r="L55" s="2">
        <v>362265.54306</v>
      </c>
      <c r="M55" s="2">
        <v>354695.27863000002</v>
      </c>
      <c r="N55" s="2">
        <v>1121562.79217</v>
      </c>
      <c r="O55" s="2">
        <v>938540.92189999996</v>
      </c>
      <c r="P55" s="2">
        <v>142674.08142999999</v>
      </c>
      <c r="Q55" s="2">
        <v>272651.12825000001</v>
      </c>
      <c r="R55" s="2">
        <v>857187.17261000001</v>
      </c>
      <c r="S55" s="2">
        <v>548939.24589999998</v>
      </c>
      <c r="T55" s="2"/>
      <c r="U55" s="2"/>
      <c r="V55" s="2"/>
      <c r="W55" s="2"/>
    </row>
    <row r="56" spans="1:23" x14ac:dyDescent="0.25">
      <c r="A56" s="1">
        <v>24838</v>
      </c>
      <c r="B56" s="3">
        <f t="shared" si="0"/>
        <v>1</v>
      </c>
      <c r="C56" s="3">
        <f t="shared" si="1"/>
        <v>1968</v>
      </c>
      <c r="D56" t="s">
        <v>3</v>
      </c>
      <c r="E56" t="s">
        <v>9</v>
      </c>
      <c r="F56" s="2">
        <v>301070.37873</v>
      </c>
    </row>
    <row r="57" spans="1:23" x14ac:dyDescent="0.25">
      <c r="A57" s="1">
        <v>24869</v>
      </c>
      <c r="B57" s="3">
        <f t="shared" si="0"/>
        <v>2</v>
      </c>
      <c r="C57" s="3">
        <f t="shared" si="1"/>
        <v>1968</v>
      </c>
      <c r="D57" t="s">
        <v>3</v>
      </c>
      <c r="E57" t="s">
        <v>9</v>
      </c>
      <c r="F57" s="2">
        <v>375280.97502999997</v>
      </c>
    </row>
    <row r="58" spans="1:23" x14ac:dyDescent="0.25">
      <c r="A58" s="1">
        <v>24898</v>
      </c>
      <c r="B58" s="3">
        <f t="shared" si="0"/>
        <v>3</v>
      </c>
      <c r="C58" s="3">
        <f t="shared" si="1"/>
        <v>1968</v>
      </c>
      <c r="D58" t="s">
        <v>3</v>
      </c>
      <c r="E58" t="s">
        <v>9</v>
      </c>
      <c r="F58" s="2">
        <v>485418.32062999997</v>
      </c>
    </row>
    <row r="59" spans="1:23" x14ac:dyDescent="0.25">
      <c r="A59" s="1">
        <v>24929</v>
      </c>
      <c r="B59" s="3">
        <f t="shared" si="0"/>
        <v>4</v>
      </c>
      <c r="C59" s="3">
        <f t="shared" si="1"/>
        <v>1968</v>
      </c>
      <c r="D59" t="s">
        <v>3</v>
      </c>
      <c r="E59" t="s">
        <v>9</v>
      </c>
      <c r="F59" s="2">
        <v>612568.50632000004</v>
      </c>
    </row>
    <row r="60" spans="1:23" x14ac:dyDescent="0.25">
      <c r="A60" s="1">
        <v>24959</v>
      </c>
      <c r="B60" s="3">
        <f t="shared" si="0"/>
        <v>5</v>
      </c>
      <c r="C60" s="3">
        <f t="shared" si="1"/>
        <v>1968</v>
      </c>
      <c r="D60" t="s">
        <v>3</v>
      </c>
      <c r="E60" t="s">
        <v>9</v>
      </c>
      <c r="F60" s="2">
        <v>1579162.3420800001</v>
      </c>
    </row>
    <row r="61" spans="1:23" x14ac:dyDescent="0.25">
      <c r="A61" s="1">
        <v>24990</v>
      </c>
      <c r="B61" s="3">
        <f t="shared" si="0"/>
        <v>6</v>
      </c>
      <c r="C61" s="3">
        <f t="shared" si="1"/>
        <v>1968</v>
      </c>
      <c r="D61" t="s">
        <v>3</v>
      </c>
      <c r="E61" t="s">
        <v>9</v>
      </c>
      <c r="F61" s="2">
        <v>3579302.0641600001</v>
      </c>
    </row>
    <row r="62" spans="1:23" x14ac:dyDescent="0.25">
      <c r="A62" s="1">
        <v>25020</v>
      </c>
      <c r="B62" s="3">
        <f t="shared" si="0"/>
        <v>7</v>
      </c>
      <c r="C62" s="3">
        <f t="shared" si="1"/>
        <v>1968</v>
      </c>
      <c r="D62" t="s">
        <v>3</v>
      </c>
      <c r="E62" t="s">
        <v>9</v>
      </c>
      <c r="F62" s="2">
        <v>1101301.1774599999</v>
      </c>
    </row>
    <row r="63" spans="1:23" x14ac:dyDescent="0.25">
      <c r="A63" s="1">
        <v>25051</v>
      </c>
      <c r="B63" s="3">
        <f t="shared" si="0"/>
        <v>8</v>
      </c>
      <c r="C63" s="3">
        <f t="shared" si="1"/>
        <v>1968</v>
      </c>
      <c r="D63" t="s">
        <v>3</v>
      </c>
      <c r="E63" t="s">
        <v>9</v>
      </c>
      <c r="F63" s="2">
        <v>1054095.1741299999</v>
      </c>
    </row>
    <row r="64" spans="1:23" x14ac:dyDescent="0.25">
      <c r="A64" s="1">
        <v>25082</v>
      </c>
      <c r="B64" s="3">
        <f t="shared" si="0"/>
        <v>9</v>
      </c>
      <c r="C64" s="3">
        <f t="shared" si="1"/>
        <v>1968</v>
      </c>
      <c r="D64" t="s">
        <v>3</v>
      </c>
      <c r="E64" t="s">
        <v>9</v>
      </c>
      <c r="F64" s="2">
        <v>353255.72629999998</v>
      </c>
    </row>
    <row r="65" spans="1:6" x14ac:dyDescent="0.25">
      <c r="A65" s="1">
        <v>25112</v>
      </c>
      <c r="B65" s="3">
        <f t="shared" si="0"/>
        <v>10</v>
      </c>
      <c r="C65" s="3">
        <f t="shared" si="1"/>
        <v>1968</v>
      </c>
      <c r="D65" t="s">
        <v>3</v>
      </c>
      <c r="E65" t="s">
        <v>9</v>
      </c>
      <c r="F65" s="2">
        <v>395231.87449999998</v>
      </c>
    </row>
    <row r="66" spans="1:6" x14ac:dyDescent="0.25">
      <c r="A66" s="1">
        <v>25143</v>
      </c>
      <c r="B66" s="3">
        <f t="shared" si="0"/>
        <v>11</v>
      </c>
      <c r="C66" s="3">
        <f t="shared" si="1"/>
        <v>1968</v>
      </c>
      <c r="D66" t="s">
        <v>3</v>
      </c>
      <c r="E66" t="s">
        <v>9</v>
      </c>
      <c r="F66" s="2">
        <v>422380.72326</v>
      </c>
    </row>
    <row r="67" spans="1:6" x14ac:dyDescent="0.25">
      <c r="A67" s="1">
        <v>25173</v>
      </c>
      <c r="B67" s="3">
        <f t="shared" ref="B67:B130" si="2">MONTH(A67)</f>
        <v>12</v>
      </c>
      <c r="C67" s="3">
        <f t="shared" ref="C67:C130" si="3">YEAR(A67)</f>
        <v>1968</v>
      </c>
      <c r="D67" t="s">
        <v>3</v>
      </c>
      <c r="E67" t="s">
        <v>9</v>
      </c>
      <c r="F67" s="2">
        <v>335945.78847000003</v>
      </c>
    </row>
    <row r="68" spans="1:6" x14ac:dyDescent="0.25">
      <c r="A68" s="1">
        <v>25204</v>
      </c>
      <c r="B68" s="3">
        <f t="shared" si="2"/>
        <v>1</v>
      </c>
      <c r="C68" s="3">
        <f t="shared" si="3"/>
        <v>1969</v>
      </c>
      <c r="D68" t="s">
        <v>3</v>
      </c>
      <c r="E68" t="s">
        <v>9</v>
      </c>
      <c r="F68" s="2">
        <v>435600.6433</v>
      </c>
    </row>
    <row r="69" spans="1:6" x14ac:dyDescent="0.25">
      <c r="A69" s="1">
        <v>25235</v>
      </c>
      <c r="B69" s="3">
        <f t="shared" si="2"/>
        <v>2</v>
      </c>
      <c r="C69" s="3">
        <f t="shared" si="3"/>
        <v>1969</v>
      </c>
      <c r="D69" t="s">
        <v>3</v>
      </c>
      <c r="E69" t="s">
        <v>9</v>
      </c>
      <c r="F69" s="2">
        <v>388337.11385999998</v>
      </c>
    </row>
    <row r="70" spans="1:6" x14ac:dyDescent="0.25">
      <c r="A70" s="1">
        <v>25263</v>
      </c>
      <c r="B70" s="3">
        <f t="shared" si="2"/>
        <v>3</v>
      </c>
      <c r="C70" s="3">
        <f t="shared" si="3"/>
        <v>1969</v>
      </c>
      <c r="D70" t="s">
        <v>3</v>
      </c>
      <c r="E70" t="s">
        <v>9</v>
      </c>
      <c r="F70" s="2">
        <v>514584.10440000001</v>
      </c>
    </row>
    <row r="71" spans="1:6" x14ac:dyDescent="0.25">
      <c r="A71" s="1">
        <v>25294</v>
      </c>
      <c r="B71" s="3">
        <f t="shared" si="2"/>
        <v>4</v>
      </c>
      <c r="C71" s="3">
        <f t="shared" si="3"/>
        <v>1969</v>
      </c>
      <c r="D71" t="s">
        <v>3</v>
      </c>
      <c r="E71" t="s">
        <v>9</v>
      </c>
      <c r="F71" s="2">
        <v>1657471.8676700001</v>
      </c>
    </row>
    <row r="72" spans="1:6" x14ac:dyDescent="0.25">
      <c r="A72" s="1">
        <v>25324</v>
      </c>
      <c r="B72" s="3">
        <f t="shared" si="2"/>
        <v>5</v>
      </c>
      <c r="C72" s="3">
        <f t="shared" si="3"/>
        <v>1969</v>
      </c>
      <c r="D72" t="s">
        <v>3</v>
      </c>
      <c r="E72" t="s">
        <v>9</v>
      </c>
      <c r="F72" s="2">
        <v>2739080.20902</v>
      </c>
    </row>
    <row r="73" spans="1:6" x14ac:dyDescent="0.25">
      <c r="A73" s="1">
        <v>25355</v>
      </c>
      <c r="B73" s="3">
        <f t="shared" si="2"/>
        <v>6</v>
      </c>
      <c r="C73" s="3">
        <f t="shared" si="3"/>
        <v>1969</v>
      </c>
      <c r="D73" t="s">
        <v>3</v>
      </c>
      <c r="E73" t="s">
        <v>9</v>
      </c>
      <c r="F73" s="2">
        <v>2279205.0756700002</v>
      </c>
    </row>
    <row r="74" spans="1:6" x14ac:dyDescent="0.25">
      <c r="A74" s="1">
        <v>25385</v>
      </c>
      <c r="B74" s="3">
        <f t="shared" si="2"/>
        <v>7</v>
      </c>
      <c r="C74" s="3">
        <f t="shared" si="3"/>
        <v>1969</v>
      </c>
      <c r="D74" t="s">
        <v>3</v>
      </c>
      <c r="E74" t="s">
        <v>9</v>
      </c>
      <c r="F74" s="2">
        <v>1336979.8021199999</v>
      </c>
    </row>
    <row r="75" spans="1:6" x14ac:dyDescent="0.25">
      <c r="A75" s="1">
        <v>25416</v>
      </c>
      <c r="B75" s="3">
        <f t="shared" si="2"/>
        <v>8</v>
      </c>
      <c r="C75" s="3">
        <f t="shared" si="3"/>
        <v>1969</v>
      </c>
      <c r="D75" t="s">
        <v>3</v>
      </c>
      <c r="E75" t="s">
        <v>9</v>
      </c>
      <c r="F75" s="2">
        <v>497725.48447000002</v>
      </c>
    </row>
    <row r="76" spans="1:6" x14ac:dyDescent="0.25">
      <c r="A76" s="1">
        <v>25447</v>
      </c>
      <c r="B76" s="3">
        <f t="shared" si="2"/>
        <v>9</v>
      </c>
      <c r="C76" s="3">
        <f t="shared" si="3"/>
        <v>1969</v>
      </c>
      <c r="D76" t="s">
        <v>3</v>
      </c>
      <c r="E76" t="s">
        <v>9</v>
      </c>
      <c r="F76" s="2">
        <v>517876.98528999998</v>
      </c>
    </row>
    <row r="77" spans="1:6" x14ac:dyDescent="0.25">
      <c r="A77" s="1">
        <v>25477</v>
      </c>
      <c r="B77" s="3">
        <f t="shared" si="2"/>
        <v>10</v>
      </c>
      <c r="C77" s="3">
        <f t="shared" si="3"/>
        <v>1969</v>
      </c>
      <c r="D77" t="s">
        <v>3</v>
      </c>
      <c r="E77" t="s">
        <v>9</v>
      </c>
      <c r="F77" s="2">
        <v>726043.37149000005</v>
      </c>
    </row>
    <row r="78" spans="1:6" x14ac:dyDescent="0.25">
      <c r="A78" s="1">
        <v>25508</v>
      </c>
      <c r="B78" s="3">
        <f t="shared" si="2"/>
        <v>11</v>
      </c>
      <c r="C78" s="3">
        <f t="shared" si="3"/>
        <v>1969</v>
      </c>
      <c r="D78" t="s">
        <v>3</v>
      </c>
      <c r="E78" t="s">
        <v>9</v>
      </c>
      <c r="F78" s="2">
        <v>562212.43963000004</v>
      </c>
    </row>
    <row r="79" spans="1:6" x14ac:dyDescent="0.25">
      <c r="A79" s="1">
        <v>25538</v>
      </c>
      <c r="B79" s="3">
        <f t="shared" si="2"/>
        <v>12</v>
      </c>
      <c r="C79" s="3">
        <f t="shared" si="3"/>
        <v>1969</v>
      </c>
      <c r="D79" t="s">
        <v>3</v>
      </c>
      <c r="E79" t="s">
        <v>9</v>
      </c>
      <c r="F79" s="2">
        <v>443456.81351000001</v>
      </c>
    </row>
    <row r="80" spans="1:6" x14ac:dyDescent="0.25">
      <c r="A80" s="1">
        <v>25569</v>
      </c>
      <c r="B80" s="3">
        <f t="shared" si="2"/>
        <v>1</v>
      </c>
      <c r="C80" s="3">
        <f t="shared" si="3"/>
        <v>1970</v>
      </c>
      <c r="D80" t="s">
        <v>3</v>
      </c>
      <c r="E80" t="s">
        <v>9</v>
      </c>
      <c r="F80" s="2">
        <v>338992.47579</v>
      </c>
    </row>
    <row r="81" spans="1:6" x14ac:dyDescent="0.25">
      <c r="A81" s="1">
        <v>25600</v>
      </c>
      <c r="B81" s="3">
        <f t="shared" si="2"/>
        <v>2</v>
      </c>
      <c r="C81" s="3">
        <f t="shared" si="3"/>
        <v>1970</v>
      </c>
      <c r="D81" t="s">
        <v>3</v>
      </c>
      <c r="E81" t="s">
        <v>9</v>
      </c>
      <c r="F81" s="2">
        <v>333202.29752000002</v>
      </c>
    </row>
    <row r="82" spans="1:6" x14ac:dyDescent="0.25">
      <c r="A82" s="1">
        <v>25628</v>
      </c>
      <c r="B82" s="3">
        <f t="shared" si="2"/>
        <v>3</v>
      </c>
      <c r="C82" s="3">
        <f t="shared" si="3"/>
        <v>1970</v>
      </c>
      <c r="D82" t="s">
        <v>3</v>
      </c>
      <c r="E82" t="s">
        <v>9</v>
      </c>
      <c r="F82" s="2">
        <v>390525.77682999999</v>
      </c>
    </row>
    <row r="83" spans="1:6" x14ac:dyDescent="0.25">
      <c r="A83" s="1">
        <v>25659</v>
      </c>
      <c r="B83" s="3">
        <f t="shared" si="2"/>
        <v>4</v>
      </c>
      <c r="C83" s="3">
        <f t="shared" si="3"/>
        <v>1970</v>
      </c>
      <c r="D83" t="s">
        <v>3</v>
      </c>
      <c r="E83" t="s">
        <v>9</v>
      </c>
      <c r="F83" s="2">
        <v>511234.04405000003</v>
      </c>
    </row>
    <row r="84" spans="1:6" x14ac:dyDescent="0.25">
      <c r="A84" s="1">
        <v>25689</v>
      </c>
      <c r="B84" s="3">
        <f t="shared" si="2"/>
        <v>5</v>
      </c>
      <c r="C84" s="3">
        <f t="shared" si="3"/>
        <v>1970</v>
      </c>
      <c r="D84" t="s">
        <v>3</v>
      </c>
      <c r="E84" t="s">
        <v>9</v>
      </c>
      <c r="F84" s="2">
        <v>2710591.5591699998</v>
      </c>
    </row>
    <row r="85" spans="1:6" x14ac:dyDescent="0.25">
      <c r="A85" s="1">
        <v>25720</v>
      </c>
      <c r="B85" s="3">
        <f t="shared" si="2"/>
        <v>6</v>
      </c>
      <c r="C85" s="3">
        <f t="shared" si="3"/>
        <v>1970</v>
      </c>
      <c r="D85" t="s">
        <v>3</v>
      </c>
      <c r="E85" t="s">
        <v>9</v>
      </c>
      <c r="F85" s="2">
        <v>3163034.0613199999</v>
      </c>
    </row>
    <row r="86" spans="1:6" x14ac:dyDescent="0.25">
      <c r="A86" s="1">
        <v>25750</v>
      </c>
      <c r="B86" s="3">
        <f t="shared" si="2"/>
        <v>7</v>
      </c>
      <c r="C86" s="3">
        <f t="shared" si="3"/>
        <v>1970</v>
      </c>
      <c r="D86" t="s">
        <v>3</v>
      </c>
      <c r="E86" t="s">
        <v>9</v>
      </c>
      <c r="F86" s="2">
        <v>1332023.4249700001</v>
      </c>
    </row>
    <row r="87" spans="1:6" x14ac:dyDescent="0.25">
      <c r="A87" s="1">
        <v>25781</v>
      </c>
      <c r="B87" s="3">
        <f t="shared" si="2"/>
        <v>8</v>
      </c>
      <c r="C87" s="3">
        <f t="shared" si="3"/>
        <v>1970</v>
      </c>
      <c r="D87" t="s">
        <v>3</v>
      </c>
      <c r="E87" t="s">
        <v>9</v>
      </c>
      <c r="F87" s="2">
        <v>497935.62430999998</v>
      </c>
    </row>
    <row r="88" spans="1:6" x14ac:dyDescent="0.25">
      <c r="A88" s="1">
        <v>25812</v>
      </c>
      <c r="B88" s="3">
        <f t="shared" si="2"/>
        <v>9</v>
      </c>
      <c r="C88" s="3">
        <f t="shared" si="3"/>
        <v>1970</v>
      </c>
      <c r="D88" t="s">
        <v>3</v>
      </c>
      <c r="E88" t="s">
        <v>9</v>
      </c>
      <c r="F88" s="2">
        <v>982516.72322000004</v>
      </c>
    </row>
    <row r="89" spans="1:6" x14ac:dyDescent="0.25">
      <c r="A89" s="1">
        <v>25842</v>
      </c>
      <c r="B89" s="3">
        <f t="shared" si="2"/>
        <v>10</v>
      </c>
      <c r="C89" s="3">
        <f t="shared" si="3"/>
        <v>1970</v>
      </c>
      <c r="D89" t="s">
        <v>3</v>
      </c>
      <c r="E89" t="s">
        <v>9</v>
      </c>
      <c r="F89" s="2">
        <v>580985.70571999997</v>
      </c>
    </row>
    <row r="90" spans="1:6" x14ac:dyDescent="0.25">
      <c r="A90" s="1">
        <v>25873</v>
      </c>
      <c r="B90" s="3">
        <f t="shared" si="2"/>
        <v>11</v>
      </c>
      <c r="C90" s="3">
        <f t="shared" si="3"/>
        <v>1970</v>
      </c>
      <c r="D90" t="s">
        <v>3</v>
      </c>
      <c r="E90" t="s">
        <v>9</v>
      </c>
      <c r="F90" s="2">
        <v>512778.66381</v>
      </c>
    </row>
    <row r="91" spans="1:6" x14ac:dyDescent="0.25">
      <c r="A91" s="1">
        <v>25903</v>
      </c>
      <c r="B91" s="3">
        <f t="shared" si="2"/>
        <v>12</v>
      </c>
      <c r="C91" s="3">
        <f t="shared" si="3"/>
        <v>1970</v>
      </c>
      <c r="D91" t="s">
        <v>3</v>
      </c>
      <c r="E91" t="s">
        <v>9</v>
      </c>
      <c r="F91" s="2">
        <v>431888.26266000001</v>
      </c>
    </row>
    <row r="92" spans="1:6" x14ac:dyDescent="0.25">
      <c r="A92" s="1">
        <v>25934</v>
      </c>
      <c r="B92" s="3">
        <f t="shared" si="2"/>
        <v>1</v>
      </c>
      <c r="C92" s="3">
        <f t="shared" si="3"/>
        <v>1971</v>
      </c>
      <c r="D92" t="s">
        <v>3</v>
      </c>
      <c r="E92" t="s">
        <v>9</v>
      </c>
      <c r="F92" s="2">
        <v>421741.41557000001</v>
      </c>
    </row>
    <row r="93" spans="1:6" x14ac:dyDescent="0.25">
      <c r="A93" s="1">
        <v>25965</v>
      </c>
      <c r="B93" s="3">
        <f t="shared" si="2"/>
        <v>2</v>
      </c>
      <c r="C93" s="3">
        <f t="shared" si="3"/>
        <v>1971</v>
      </c>
      <c r="D93" t="s">
        <v>3</v>
      </c>
      <c r="E93" t="s">
        <v>9</v>
      </c>
      <c r="F93" s="2">
        <v>465100.50881000003</v>
      </c>
    </row>
    <row r="94" spans="1:6" x14ac:dyDescent="0.25">
      <c r="A94" s="1">
        <v>25993</v>
      </c>
      <c r="B94" s="3">
        <f t="shared" si="2"/>
        <v>3</v>
      </c>
      <c r="C94" s="3">
        <f t="shared" si="3"/>
        <v>1971</v>
      </c>
      <c r="D94" t="s">
        <v>3</v>
      </c>
      <c r="E94" t="s">
        <v>9</v>
      </c>
      <c r="F94" s="2">
        <v>507298.10473999998</v>
      </c>
    </row>
    <row r="95" spans="1:6" x14ac:dyDescent="0.25">
      <c r="A95" s="1">
        <v>26024</v>
      </c>
      <c r="B95" s="3">
        <f t="shared" si="2"/>
        <v>4</v>
      </c>
      <c r="C95" s="3">
        <f t="shared" si="3"/>
        <v>1971</v>
      </c>
      <c r="D95" t="s">
        <v>3</v>
      </c>
      <c r="E95" t="s">
        <v>9</v>
      </c>
      <c r="F95" s="2">
        <v>1201580.03908</v>
      </c>
    </row>
    <row r="96" spans="1:6" x14ac:dyDescent="0.25">
      <c r="A96" s="1">
        <v>26054</v>
      </c>
      <c r="B96" s="3">
        <f t="shared" si="2"/>
        <v>5</v>
      </c>
      <c r="C96" s="3">
        <f t="shared" si="3"/>
        <v>1971</v>
      </c>
      <c r="D96" t="s">
        <v>3</v>
      </c>
      <c r="E96" t="s">
        <v>9</v>
      </c>
      <c r="F96" s="2">
        <v>1897773.86937</v>
      </c>
    </row>
    <row r="97" spans="1:6" x14ac:dyDescent="0.25">
      <c r="A97" s="1">
        <v>26085</v>
      </c>
      <c r="B97" s="3">
        <f t="shared" si="2"/>
        <v>6</v>
      </c>
      <c r="C97" s="3">
        <f t="shared" si="3"/>
        <v>1971</v>
      </c>
      <c r="D97" t="s">
        <v>3</v>
      </c>
      <c r="E97" t="s">
        <v>9</v>
      </c>
      <c r="F97" s="2">
        <v>3183506.6078499998</v>
      </c>
    </row>
    <row r="98" spans="1:6" x14ac:dyDescent="0.25">
      <c r="A98" s="1">
        <v>26115</v>
      </c>
      <c r="B98" s="3">
        <f t="shared" si="2"/>
        <v>7</v>
      </c>
      <c r="C98" s="3">
        <f t="shared" si="3"/>
        <v>1971</v>
      </c>
      <c r="D98" t="s">
        <v>3</v>
      </c>
      <c r="E98" t="s">
        <v>9</v>
      </c>
      <c r="F98" s="2">
        <v>1625978.0357299999</v>
      </c>
    </row>
    <row r="99" spans="1:6" x14ac:dyDescent="0.25">
      <c r="A99" s="1">
        <v>26146</v>
      </c>
      <c r="B99" s="3">
        <f t="shared" si="2"/>
        <v>8</v>
      </c>
      <c r="C99" s="3">
        <f t="shared" si="3"/>
        <v>1971</v>
      </c>
      <c r="D99" t="s">
        <v>3</v>
      </c>
      <c r="E99" t="s">
        <v>9</v>
      </c>
      <c r="F99" s="2">
        <v>529165.06755000004</v>
      </c>
    </row>
    <row r="100" spans="1:6" x14ac:dyDescent="0.25">
      <c r="A100" s="1">
        <v>26177</v>
      </c>
      <c r="B100" s="3">
        <f t="shared" si="2"/>
        <v>9</v>
      </c>
      <c r="C100" s="3">
        <f t="shared" si="3"/>
        <v>1971</v>
      </c>
      <c r="D100" t="s">
        <v>3</v>
      </c>
      <c r="E100" t="s">
        <v>9</v>
      </c>
      <c r="F100" s="2">
        <v>440036.79545999999</v>
      </c>
    </row>
    <row r="101" spans="1:6" x14ac:dyDescent="0.25">
      <c r="A101" s="1">
        <v>26207</v>
      </c>
      <c r="B101" s="3">
        <f t="shared" si="2"/>
        <v>10</v>
      </c>
      <c r="C101" s="3">
        <f t="shared" si="3"/>
        <v>1971</v>
      </c>
      <c r="D101" t="s">
        <v>3</v>
      </c>
      <c r="E101" t="s">
        <v>9</v>
      </c>
      <c r="F101" s="2">
        <v>575872.76719000004</v>
      </c>
    </row>
    <row r="102" spans="1:6" x14ac:dyDescent="0.25">
      <c r="A102" s="1">
        <v>26238</v>
      </c>
      <c r="B102" s="3">
        <f t="shared" si="2"/>
        <v>11</v>
      </c>
      <c r="C102" s="3">
        <f t="shared" si="3"/>
        <v>1971</v>
      </c>
      <c r="D102" t="s">
        <v>3</v>
      </c>
      <c r="E102" t="s">
        <v>9</v>
      </c>
      <c r="F102" s="2">
        <v>541209.99918000004</v>
      </c>
    </row>
    <row r="103" spans="1:6" x14ac:dyDescent="0.25">
      <c r="A103" s="1">
        <v>26268</v>
      </c>
      <c r="B103" s="3">
        <f t="shared" si="2"/>
        <v>12</v>
      </c>
      <c r="C103" s="3">
        <f t="shared" si="3"/>
        <v>1971</v>
      </c>
      <c r="D103" t="s">
        <v>3</v>
      </c>
      <c r="E103" t="s">
        <v>9</v>
      </c>
      <c r="F103" s="2">
        <v>468866.07363</v>
      </c>
    </row>
    <row r="104" spans="1:6" x14ac:dyDescent="0.25">
      <c r="A104" s="1">
        <v>26299</v>
      </c>
      <c r="B104" s="3">
        <f t="shared" si="2"/>
        <v>1</v>
      </c>
      <c r="C104" s="3">
        <f t="shared" si="3"/>
        <v>1972</v>
      </c>
      <c r="D104" t="s">
        <v>3</v>
      </c>
      <c r="E104" t="s">
        <v>9</v>
      </c>
      <c r="F104" s="2">
        <v>452841.96231999999</v>
      </c>
    </row>
    <row r="105" spans="1:6" x14ac:dyDescent="0.25">
      <c r="A105" s="1">
        <v>26330</v>
      </c>
      <c r="B105" s="3">
        <f t="shared" si="2"/>
        <v>2</v>
      </c>
      <c r="C105" s="3">
        <f t="shared" si="3"/>
        <v>1972</v>
      </c>
      <c r="D105" t="s">
        <v>3</v>
      </c>
      <c r="E105" t="s">
        <v>9</v>
      </c>
      <c r="F105" s="2">
        <v>437561.30842999998</v>
      </c>
    </row>
    <row r="106" spans="1:6" x14ac:dyDescent="0.25">
      <c r="A106" s="1">
        <v>26359</v>
      </c>
      <c r="B106" s="3">
        <f t="shared" si="2"/>
        <v>3</v>
      </c>
      <c r="C106" s="3">
        <f t="shared" si="3"/>
        <v>1972</v>
      </c>
      <c r="D106" t="s">
        <v>3</v>
      </c>
      <c r="E106" t="s">
        <v>9</v>
      </c>
      <c r="F106" s="2">
        <v>754574.01176999998</v>
      </c>
    </row>
    <row r="107" spans="1:6" x14ac:dyDescent="0.25">
      <c r="A107" s="1">
        <v>26390</v>
      </c>
      <c r="B107" s="3">
        <f t="shared" si="2"/>
        <v>4</v>
      </c>
      <c r="C107" s="3">
        <f t="shared" si="3"/>
        <v>1972</v>
      </c>
      <c r="D107" t="s">
        <v>3</v>
      </c>
      <c r="E107" t="s">
        <v>9</v>
      </c>
      <c r="F107" s="2">
        <v>636357.24219999998</v>
      </c>
    </row>
    <row r="108" spans="1:6" x14ac:dyDescent="0.25">
      <c r="A108" s="1">
        <v>26420</v>
      </c>
      <c r="B108" s="3">
        <f t="shared" si="2"/>
        <v>5</v>
      </c>
      <c r="C108" s="3">
        <f t="shared" si="3"/>
        <v>1972</v>
      </c>
      <c r="D108" t="s">
        <v>3</v>
      </c>
      <c r="E108" t="s">
        <v>9</v>
      </c>
      <c r="F108" s="2">
        <v>1334471.27877</v>
      </c>
    </row>
    <row r="109" spans="1:6" x14ac:dyDescent="0.25">
      <c r="A109" s="1">
        <v>26451</v>
      </c>
      <c r="B109" s="3">
        <f t="shared" si="2"/>
        <v>6</v>
      </c>
      <c r="C109" s="3">
        <f t="shared" si="3"/>
        <v>1972</v>
      </c>
      <c r="D109" t="s">
        <v>3</v>
      </c>
      <c r="E109" t="s">
        <v>9</v>
      </c>
      <c r="F109" s="2">
        <v>2711120.7417299999</v>
      </c>
    </row>
    <row r="110" spans="1:6" x14ac:dyDescent="0.25">
      <c r="A110" s="1">
        <v>26481</v>
      </c>
      <c r="B110" s="3">
        <f t="shared" si="2"/>
        <v>7</v>
      </c>
      <c r="C110" s="3">
        <f t="shared" si="3"/>
        <v>1972</v>
      </c>
      <c r="D110" t="s">
        <v>3</v>
      </c>
      <c r="E110" t="s">
        <v>9</v>
      </c>
      <c r="F110" s="2">
        <v>726826.20984000002</v>
      </c>
    </row>
    <row r="111" spans="1:6" x14ac:dyDescent="0.25">
      <c r="A111" s="1">
        <v>26512</v>
      </c>
      <c r="B111" s="3">
        <f t="shared" si="2"/>
        <v>8</v>
      </c>
      <c r="C111" s="3">
        <f t="shared" si="3"/>
        <v>1972</v>
      </c>
      <c r="D111" t="s">
        <v>3</v>
      </c>
      <c r="E111" t="s">
        <v>9</v>
      </c>
      <c r="F111" s="2">
        <v>323953.24167000002</v>
      </c>
    </row>
    <row r="112" spans="1:6" x14ac:dyDescent="0.25">
      <c r="A112" s="1">
        <v>26543</v>
      </c>
      <c r="B112" s="3">
        <f t="shared" si="2"/>
        <v>9</v>
      </c>
      <c r="C112" s="3">
        <f t="shared" si="3"/>
        <v>1972</v>
      </c>
      <c r="D112" t="s">
        <v>3</v>
      </c>
      <c r="E112" t="s">
        <v>9</v>
      </c>
      <c r="F112" s="2">
        <v>364822.04311999999</v>
      </c>
    </row>
    <row r="113" spans="1:6" x14ac:dyDescent="0.25">
      <c r="A113" s="1">
        <v>26573</v>
      </c>
      <c r="B113" s="3">
        <f t="shared" si="2"/>
        <v>10</v>
      </c>
      <c r="C113" s="3">
        <f t="shared" si="3"/>
        <v>1972</v>
      </c>
      <c r="D113" t="s">
        <v>3</v>
      </c>
      <c r="E113" t="s">
        <v>9</v>
      </c>
      <c r="F113" s="2">
        <v>1104402.5264600001</v>
      </c>
    </row>
    <row r="114" spans="1:6" x14ac:dyDescent="0.25">
      <c r="A114" s="1">
        <v>26604</v>
      </c>
      <c r="B114" s="3">
        <f t="shared" si="2"/>
        <v>11</v>
      </c>
      <c r="C114" s="3">
        <f t="shared" si="3"/>
        <v>1972</v>
      </c>
      <c r="D114" t="s">
        <v>3</v>
      </c>
      <c r="E114" t="s">
        <v>9</v>
      </c>
      <c r="F114" s="2">
        <v>649454.75393999997</v>
      </c>
    </row>
    <row r="115" spans="1:6" x14ac:dyDescent="0.25">
      <c r="A115" s="1">
        <v>26634</v>
      </c>
      <c r="B115" s="3">
        <f t="shared" si="2"/>
        <v>12</v>
      </c>
      <c r="C115" s="3">
        <f t="shared" si="3"/>
        <v>1972</v>
      </c>
      <c r="D115" t="s">
        <v>3</v>
      </c>
      <c r="E115" t="s">
        <v>9</v>
      </c>
      <c r="F115" s="2">
        <v>454023.49975999998</v>
      </c>
    </row>
    <row r="116" spans="1:6" x14ac:dyDescent="0.25">
      <c r="A116" s="1">
        <v>26665</v>
      </c>
      <c r="B116" s="3">
        <f t="shared" si="2"/>
        <v>1</v>
      </c>
      <c r="C116" s="3">
        <f t="shared" si="3"/>
        <v>1973</v>
      </c>
      <c r="D116" t="s">
        <v>3</v>
      </c>
      <c r="E116" t="s">
        <v>9</v>
      </c>
      <c r="F116" s="2">
        <v>423239.79298999999</v>
      </c>
    </row>
    <row r="117" spans="1:6" x14ac:dyDescent="0.25">
      <c r="A117" s="1">
        <v>26696</v>
      </c>
      <c r="B117" s="3">
        <f t="shared" si="2"/>
        <v>2</v>
      </c>
      <c r="C117" s="3">
        <f t="shared" si="3"/>
        <v>1973</v>
      </c>
      <c r="D117" t="s">
        <v>3</v>
      </c>
      <c r="E117" t="s">
        <v>9</v>
      </c>
      <c r="F117" s="2">
        <v>492544.04797999997</v>
      </c>
    </row>
    <row r="118" spans="1:6" x14ac:dyDescent="0.25">
      <c r="A118" s="1">
        <v>26724</v>
      </c>
      <c r="B118" s="3">
        <f t="shared" si="2"/>
        <v>3</v>
      </c>
      <c r="C118" s="3">
        <f t="shared" si="3"/>
        <v>1973</v>
      </c>
      <c r="D118" t="s">
        <v>3</v>
      </c>
      <c r="E118" t="s">
        <v>9</v>
      </c>
      <c r="F118" s="2">
        <v>812844.13159999996</v>
      </c>
    </row>
    <row r="119" spans="1:6" x14ac:dyDescent="0.25">
      <c r="A119" s="1">
        <v>26755</v>
      </c>
      <c r="B119" s="3">
        <f t="shared" si="2"/>
        <v>4</v>
      </c>
      <c r="C119" s="3">
        <f t="shared" si="3"/>
        <v>1973</v>
      </c>
      <c r="D119" t="s">
        <v>3</v>
      </c>
      <c r="E119" t="s">
        <v>9</v>
      </c>
      <c r="F119" s="2">
        <v>1240008.1118600001</v>
      </c>
    </row>
    <row r="120" spans="1:6" x14ac:dyDescent="0.25">
      <c r="A120" s="1">
        <v>26785</v>
      </c>
      <c r="B120" s="3">
        <f t="shared" si="2"/>
        <v>5</v>
      </c>
      <c r="C120" s="3">
        <f t="shared" si="3"/>
        <v>1973</v>
      </c>
      <c r="D120" t="s">
        <v>3</v>
      </c>
      <c r="E120" t="s">
        <v>9</v>
      </c>
      <c r="F120" s="2">
        <v>3864412.7012100001</v>
      </c>
    </row>
    <row r="121" spans="1:6" x14ac:dyDescent="0.25">
      <c r="A121" s="1">
        <v>26816</v>
      </c>
      <c r="B121" s="3">
        <f t="shared" si="2"/>
        <v>6</v>
      </c>
      <c r="C121" s="3">
        <f t="shared" si="3"/>
        <v>1973</v>
      </c>
      <c r="D121" t="s">
        <v>3</v>
      </c>
      <c r="E121" t="s">
        <v>9</v>
      </c>
      <c r="F121" s="2">
        <v>3830427.52397</v>
      </c>
    </row>
    <row r="122" spans="1:6" x14ac:dyDescent="0.25">
      <c r="A122" s="1">
        <v>26846</v>
      </c>
      <c r="B122" s="3">
        <f t="shared" si="2"/>
        <v>7</v>
      </c>
      <c r="C122" s="3">
        <f t="shared" si="3"/>
        <v>1973</v>
      </c>
      <c r="D122" t="s">
        <v>3</v>
      </c>
      <c r="E122" t="s">
        <v>9</v>
      </c>
      <c r="F122" s="2">
        <v>2076635.5361899999</v>
      </c>
    </row>
    <row r="123" spans="1:6" x14ac:dyDescent="0.25">
      <c r="A123" s="1">
        <v>26877</v>
      </c>
      <c r="B123" s="3">
        <f t="shared" si="2"/>
        <v>8</v>
      </c>
      <c r="C123" s="3">
        <f t="shared" si="3"/>
        <v>1973</v>
      </c>
      <c r="D123" t="s">
        <v>3</v>
      </c>
      <c r="E123" t="s">
        <v>9</v>
      </c>
      <c r="F123" s="2">
        <v>589279.01991000003</v>
      </c>
    </row>
    <row r="124" spans="1:6" x14ac:dyDescent="0.25">
      <c r="A124" s="1">
        <v>26908</v>
      </c>
      <c r="B124" s="3">
        <f t="shared" si="2"/>
        <v>9</v>
      </c>
      <c r="C124" s="3">
        <f t="shared" si="3"/>
        <v>1973</v>
      </c>
      <c r="D124" t="s">
        <v>3</v>
      </c>
      <c r="E124" t="s">
        <v>9</v>
      </c>
      <c r="F124" s="2">
        <v>436372.14818999998</v>
      </c>
    </row>
    <row r="125" spans="1:6" x14ac:dyDescent="0.25">
      <c r="A125" s="1">
        <v>26938</v>
      </c>
      <c r="B125" s="3">
        <f t="shared" si="2"/>
        <v>10</v>
      </c>
      <c r="C125" s="3">
        <f t="shared" si="3"/>
        <v>1973</v>
      </c>
      <c r="D125" t="s">
        <v>3</v>
      </c>
      <c r="E125" t="s">
        <v>9</v>
      </c>
      <c r="F125" s="2">
        <v>433255.52159000002</v>
      </c>
    </row>
    <row r="126" spans="1:6" x14ac:dyDescent="0.25">
      <c r="A126" s="1">
        <v>26969</v>
      </c>
      <c r="B126" s="3">
        <f t="shared" si="2"/>
        <v>11</v>
      </c>
      <c r="C126" s="3">
        <f t="shared" si="3"/>
        <v>1973</v>
      </c>
      <c r="D126" t="s">
        <v>3</v>
      </c>
      <c r="E126" t="s">
        <v>9</v>
      </c>
      <c r="F126" s="2">
        <v>438847.09489000001</v>
      </c>
    </row>
    <row r="127" spans="1:6" x14ac:dyDescent="0.25">
      <c r="A127" s="1">
        <v>26999</v>
      </c>
      <c r="B127" s="3">
        <f t="shared" si="2"/>
        <v>12</v>
      </c>
      <c r="C127" s="3">
        <f t="shared" si="3"/>
        <v>1973</v>
      </c>
      <c r="D127" t="s">
        <v>3</v>
      </c>
      <c r="E127" t="s">
        <v>9</v>
      </c>
      <c r="F127" s="2">
        <v>390638.97905999998</v>
      </c>
    </row>
    <row r="128" spans="1:6" x14ac:dyDescent="0.25">
      <c r="A128" s="1">
        <v>27030</v>
      </c>
      <c r="B128" s="3">
        <f t="shared" si="2"/>
        <v>1</v>
      </c>
      <c r="C128" s="3">
        <f t="shared" si="3"/>
        <v>1974</v>
      </c>
      <c r="D128" t="s">
        <v>3</v>
      </c>
      <c r="E128" t="s">
        <v>9</v>
      </c>
      <c r="F128" s="2">
        <v>376867.00065</v>
      </c>
    </row>
    <row r="129" spans="1:6" x14ac:dyDescent="0.25">
      <c r="A129" s="1">
        <v>27061</v>
      </c>
      <c r="B129" s="3">
        <f t="shared" si="2"/>
        <v>2</v>
      </c>
      <c r="C129" s="3">
        <f t="shared" si="3"/>
        <v>1974</v>
      </c>
      <c r="D129" t="s">
        <v>3</v>
      </c>
      <c r="E129" t="s">
        <v>9</v>
      </c>
      <c r="F129" s="2">
        <v>359050.13527000003</v>
      </c>
    </row>
    <row r="130" spans="1:6" x14ac:dyDescent="0.25">
      <c r="A130" s="1">
        <v>27089</v>
      </c>
      <c r="B130" s="3">
        <f t="shared" si="2"/>
        <v>3</v>
      </c>
      <c r="C130" s="3">
        <f t="shared" si="3"/>
        <v>1974</v>
      </c>
      <c r="D130" t="s">
        <v>3</v>
      </c>
      <c r="E130" t="s">
        <v>9</v>
      </c>
      <c r="F130" s="2">
        <v>719762.05414999998</v>
      </c>
    </row>
    <row r="131" spans="1:6" x14ac:dyDescent="0.25">
      <c r="A131" s="1">
        <v>27120</v>
      </c>
      <c r="B131" s="3">
        <f t="shared" ref="B131:B194" si="4">MONTH(A131)</f>
        <v>4</v>
      </c>
      <c r="C131" s="3">
        <f t="shared" ref="C131:C194" si="5">YEAR(A131)</f>
        <v>1974</v>
      </c>
      <c r="D131" t="s">
        <v>3</v>
      </c>
      <c r="E131" t="s">
        <v>9</v>
      </c>
      <c r="F131" s="2">
        <v>757201.29859999998</v>
      </c>
    </row>
    <row r="132" spans="1:6" x14ac:dyDescent="0.25">
      <c r="A132" s="1">
        <v>27150</v>
      </c>
      <c r="B132" s="3">
        <f t="shared" si="4"/>
        <v>5</v>
      </c>
      <c r="C132" s="3">
        <f t="shared" si="5"/>
        <v>1974</v>
      </c>
      <c r="D132" t="s">
        <v>3</v>
      </c>
      <c r="E132" t="s">
        <v>9</v>
      </c>
      <c r="F132" s="2">
        <v>2623725.9216800001</v>
      </c>
    </row>
    <row r="133" spans="1:6" x14ac:dyDescent="0.25">
      <c r="A133" s="1">
        <v>27181</v>
      </c>
      <c r="B133" s="3">
        <f t="shared" si="4"/>
        <v>6</v>
      </c>
      <c r="C133" s="3">
        <f t="shared" si="5"/>
        <v>1974</v>
      </c>
      <c r="D133" t="s">
        <v>3</v>
      </c>
      <c r="E133" t="s">
        <v>9</v>
      </c>
      <c r="F133" s="2">
        <v>2382570.3141899998</v>
      </c>
    </row>
    <row r="134" spans="1:6" x14ac:dyDescent="0.25">
      <c r="A134" s="1">
        <v>27211</v>
      </c>
      <c r="B134" s="3">
        <f t="shared" si="4"/>
        <v>7</v>
      </c>
      <c r="C134" s="3">
        <f t="shared" si="5"/>
        <v>1974</v>
      </c>
      <c r="D134" t="s">
        <v>3</v>
      </c>
      <c r="E134" t="s">
        <v>9</v>
      </c>
      <c r="F134" s="2">
        <v>938002.34562000004</v>
      </c>
    </row>
    <row r="135" spans="1:6" x14ac:dyDescent="0.25">
      <c r="A135" s="1">
        <v>27242</v>
      </c>
      <c r="B135" s="3">
        <f t="shared" si="4"/>
        <v>8</v>
      </c>
      <c r="C135" s="3">
        <f t="shared" si="5"/>
        <v>1974</v>
      </c>
      <c r="D135" t="s">
        <v>3</v>
      </c>
      <c r="E135" t="s">
        <v>9</v>
      </c>
      <c r="F135" s="2">
        <v>349072.06469999999</v>
      </c>
    </row>
    <row r="136" spans="1:6" x14ac:dyDescent="0.25">
      <c r="A136" s="1">
        <v>27273</v>
      </c>
      <c r="B136" s="3">
        <f t="shared" si="4"/>
        <v>9</v>
      </c>
      <c r="C136" s="3">
        <f t="shared" si="5"/>
        <v>1974</v>
      </c>
      <c r="D136" t="s">
        <v>3</v>
      </c>
      <c r="E136" t="s">
        <v>9</v>
      </c>
      <c r="F136" s="2">
        <v>201153.51048</v>
      </c>
    </row>
    <row r="137" spans="1:6" x14ac:dyDescent="0.25">
      <c r="A137" s="1">
        <v>27303</v>
      </c>
      <c r="B137" s="3">
        <f t="shared" si="4"/>
        <v>10</v>
      </c>
      <c r="C137" s="3">
        <f t="shared" si="5"/>
        <v>1974</v>
      </c>
      <c r="D137" t="s">
        <v>3</v>
      </c>
      <c r="E137" t="s">
        <v>9</v>
      </c>
      <c r="F137" s="2">
        <v>349930.39056999999</v>
      </c>
    </row>
    <row r="138" spans="1:6" x14ac:dyDescent="0.25">
      <c r="A138" s="1">
        <v>27334</v>
      </c>
      <c r="B138" s="3">
        <f t="shared" si="4"/>
        <v>11</v>
      </c>
      <c r="C138" s="3">
        <f t="shared" si="5"/>
        <v>1974</v>
      </c>
      <c r="D138" t="s">
        <v>3</v>
      </c>
      <c r="E138" t="s">
        <v>9</v>
      </c>
      <c r="F138" s="2">
        <v>466673.34103000001</v>
      </c>
    </row>
    <row r="139" spans="1:6" x14ac:dyDescent="0.25">
      <c r="A139" s="1">
        <v>27364</v>
      </c>
      <c r="B139" s="3">
        <f t="shared" si="4"/>
        <v>12</v>
      </c>
      <c r="C139" s="3">
        <f t="shared" si="5"/>
        <v>1974</v>
      </c>
      <c r="D139" t="s">
        <v>3</v>
      </c>
      <c r="E139" t="s">
        <v>9</v>
      </c>
      <c r="F139" s="2">
        <v>296656.59909999999</v>
      </c>
    </row>
    <row r="140" spans="1:6" x14ac:dyDescent="0.25">
      <c r="A140" s="1">
        <v>27395</v>
      </c>
      <c r="B140" s="3">
        <f t="shared" si="4"/>
        <v>1</v>
      </c>
      <c r="C140" s="3">
        <f t="shared" si="5"/>
        <v>1975</v>
      </c>
      <c r="D140" t="s">
        <v>3</v>
      </c>
      <c r="E140" t="s">
        <v>9</v>
      </c>
      <c r="F140" s="2">
        <v>325316.89608999999</v>
      </c>
    </row>
    <row r="141" spans="1:6" x14ac:dyDescent="0.25">
      <c r="A141" s="1">
        <v>27426</v>
      </c>
      <c r="B141" s="3">
        <f t="shared" si="4"/>
        <v>2</v>
      </c>
      <c r="C141" s="3">
        <f t="shared" si="5"/>
        <v>1975</v>
      </c>
      <c r="D141" t="s">
        <v>3</v>
      </c>
      <c r="E141" t="s">
        <v>9</v>
      </c>
      <c r="F141" s="2">
        <v>348653.31400000001</v>
      </c>
    </row>
    <row r="142" spans="1:6" x14ac:dyDescent="0.25">
      <c r="A142" s="1">
        <v>27454</v>
      </c>
      <c r="B142" s="3">
        <f t="shared" si="4"/>
        <v>3</v>
      </c>
      <c r="C142" s="3">
        <f t="shared" si="5"/>
        <v>1975</v>
      </c>
      <c r="D142" t="s">
        <v>3</v>
      </c>
      <c r="E142" t="s">
        <v>9</v>
      </c>
      <c r="F142" s="2">
        <v>558242.23710000003</v>
      </c>
    </row>
    <row r="143" spans="1:6" x14ac:dyDescent="0.25">
      <c r="A143" s="1">
        <v>27485</v>
      </c>
      <c r="B143" s="3">
        <f t="shared" si="4"/>
        <v>4</v>
      </c>
      <c r="C143" s="3">
        <f t="shared" si="5"/>
        <v>1975</v>
      </c>
      <c r="D143" t="s">
        <v>3</v>
      </c>
      <c r="E143" t="s">
        <v>9</v>
      </c>
      <c r="F143" s="2">
        <v>725067.18677999999</v>
      </c>
    </row>
    <row r="144" spans="1:6" x14ac:dyDescent="0.25">
      <c r="A144" s="1">
        <v>27515</v>
      </c>
      <c r="B144" s="3">
        <f t="shared" si="4"/>
        <v>5</v>
      </c>
      <c r="C144" s="3">
        <f t="shared" si="5"/>
        <v>1975</v>
      </c>
      <c r="D144" t="s">
        <v>3</v>
      </c>
      <c r="E144" t="s">
        <v>9</v>
      </c>
      <c r="F144" s="2">
        <v>2185719.4517700002</v>
      </c>
    </row>
    <row r="145" spans="1:6" x14ac:dyDescent="0.25">
      <c r="A145" s="1">
        <v>27546</v>
      </c>
      <c r="B145" s="3">
        <f t="shared" si="4"/>
        <v>6</v>
      </c>
      <c r="C145" s="3">
        <f t="shared" si="5"/>
        <v>1975</v>
      </c>
      <c r="D145" t="s">
        <v>3</v>
      </c>
      <c r="E145" t="s">
        <v>9</v>
      </c>
      <c r="F145" s="2">
        <v>3682447.3127899999</v>
      </c>
    </row>
    <row r="146" spans="1:6" x14ac:dyDescent="0.25">
      <c r="A146" s="1">
        <v>27576</v>
      </c>
      <c r="B146" s="3">
        <f t="shared" si="4"/>
        <v>7</v>
      </c>
      <c r="C146" s="3">
        <f t="shared" si="5"/>
        <v>1975</v>
      </c>
      <c r="D146" t="s">
        <v>3</v>
      </c>
      <c r="E146" t="s">
        <v>9</v>
      </c>
      <c r="F146" s="2">
        <v>3103212.7564900001</v>
      </c>
    </row>
    <row r="147" spans="1:6" x14ac:dyDescent="0.25">
      <c r="A147" s="1">
        <v>27607</v>
      </c>
      <c r="B147" s="3">
        <f t="shared" si="4"/>
        <v>8</v>
      </c>
      <c r="C147" s="3">
        <f t="shared" si="5"/>
        <v>1975</v>
      </c>
      <c r="D147" t="s">
        <v>3</v>
      </c>
      <c r="E147" t="s">
        <v>9</v>
      </c>
      <c r="F147" s="2">
        <v>652284.62453000003</v>
      </c>
    </row>
    <row r="148" spans="1:6" x14ac:dyDescent="0.25">
      <c r="A148" s="1">
        <v>27638</v>
      </c>
      <c r="B148" s="3">
        <f t="shared" si="4"/>
        <v>9</v>
      </c>
      <c r="C148" s="3">
        <f t="shared" si="5"/>
        <v>1975</v>
      </c>
      <c r="D148" t="s">
        <v>3</v>
      </c>
      <c r="E148" t="s">
        <v>9</v>
      </c>
      <c r="F148" s="2">
        <v>401294.71591999999</v>
      </c>
    </row>
    <row r="149" spans="1:6" x14ac:dyDescent="0.25">
      <c r="A149" s="1">
        <v>27668</v>
      </c>
      <c r="B149" s="3">
        <f t="shared" si="4"/>
        <v>10</v>
      </c>
      <c r="C149" s="3">
        <f t="shared" si="5"/>
        <v>1975</v>
      </c>
      <c r="D149" t="s">
        <v>3</v>
      </c>
      <c r="E149" t="s">
        <v>9</v>
      </c>
      <c r="F149" s="2">
        <v>359028.88941</v>
      </c>
    </row>
    <row r="150" spans="1:6" x14ac:dyDescent="0.25">
      <c r="A150" s="1">
        <v>27699</v>
      </c>
      <c r="B150" s="3">
        <f t="shared" si="4"/>
        <v>11</v>
      </c>
      <c r="C150" s="3">
        <f t="shared" si="5"/>
        <v>1975</v>
      </c>
      <c r="D150" t="s">
        <v>3</v>
      </c>
      <c r="E150" t="s">
        <v>9</v>
      </c>
      <c r="F150" s="2">
        <v>431622.27836</v>
      </c>
    </row>
    <row r="151" spans="1:6" x14ac:dyDescent="0.25">
      <c r="A151" s="1">
        <v>27729</v>
      </c>
      <c r="B151" s="3">
        <f t="shared" si="4"/>
        <v>12</v>
      </c>
      <c r="C151" s="3">
        <f t="shared" si="5"/>
        <v>1975</v>
      </c>
      <c r="D151" t="s">
        <v>3</v>
      </c>
      <c r="E151" t="s">
        <v>9</v>
      </c>
      <c r="F151" s="2">
        <v>393752.84279000002</v>
      </c>
    </row>
    <row r="152" spans="1:6" x14ac:dyDescent="0.25">
      <c r="A152" s="1">
        <v>27760</v>
      </c>
      <c r="B152" s="3">
        <f t="shared" si="4"/>
        <v>1</v>
      </c>
      <c r="C152" s="3">
        <f t="shared" si="5"/>
        <v>1976</v>
      </c>
      <c r="D152" t="s">
        <v>3</v>
      </c>
      <c r="E152" t="s">
        <v>9</v>
      </c>
      <c r="F152" s="2">
        <v>308245.71742</v>
      </c>
    </row>
    <row r="153" spans="1:6" x14ac:dyDescent="0.25">
      <c r="A153" s="1">
        <v>27791</v>
      </c>
      <c r="B153" s="3">
        <f t="shared" si="4"/>
        <v>2</v>
      </c>
      <c r="C153" s="3">
        <f t="shared" si="5"/>
        <v>1976</v>
      </c>
      <c r="D153" t="s">
        <v>3</v>
      </c>
      <c r="E153" t="s">
        <v>9</v>
      </c>
      <c r="F153" s="2">
        <v>445081.55206999998</v>
      </c>
    </row>
    <row r="154" spans="1:6" x14ac:dyDescent="0.25">
      <c r="A154" s="1">
        <v>27820</v>
      </c>
      <c r="B154" s="3">
        <f t="shared" si="4"/>
        <v>3</v>
      </c>
      <c r="C154" s="3">
        <f t="shared" si="5"/>
        <v>1976</v>
      </c>
      <c r="D154" t="s">
        <v>3</v>
      </c>
      <c r="E154" t="s">
        <v>9</v>
      </c>
      <c r="F154" s="2">
        <v>548645.14780999999</v>
      </c>
    </row>
    <row r="155" spans="1:6" x14ac:dyDescent="0.25">
      <c r="A155" s="1">
        <v>27851</v>
      </c>
      <c r="B155" s="3">
        <f t="shared" si="4"/>
        <v>4</v>
      </c>
      <c r="C155" s="3">
        <f t="shared" si="5"/>
        <v>1976</v>
      </c>
      <c r="D155" t="s">
        <v>3</v>
      </c>
      <c r="E155" t="s">
        <v>9</v>
      </c>
      <c r="F155" s="2">
        <v>680464.10210999998</v>
      </c>
    </row>
    <row r="156" spans="1:6" x14ac:dyDescent="0.25">
      <c r="A156" s="1">
        <v>27881</v>
      </c>
      <c r="B156" s="3">
        <f t="shared" si="4"/>
        <v>5</v>
      </c>
      <c r="C156" s="3">
        <f t="shared" si="5"/>
        <v>1976</v>
      </c>
      <c r="D156" t="s">
        <v>3</v>
      </c>
      <c r="E156" t="s">
        <v>9</v>
      </c>
      <c r="F156" s="2">
        <v>1819559.0329199999</v>
      </c>
    </row>
    <row r="157" spans="1:6" x14ac:dyDescent="0.25">
      <c r="A157" s="1">
        <v>27912</v>
      </c>
      <c r="B157" s="3">
        <f t="shared" si="4"/>
        <v>6</v>
      </c>
      <c r="C157" s="3">
        <f t="shared" si="5"/>
        <v>1976</v>
      </c>
      <c r="D157" t="s">
        <v>3</v>
      </c>
      <c r="E157" t="s">
        <v>9</v>
      </c>
      <c r="F157" s="2">
        <v>1976753.0669199999</v>
      </c>
    </row>
    <row r="158" spans="1:6" x14ac:dyDescent="0.25">
      <c r="A158" s="1">
        <v>27942</v>
      </c>
      <c r="B158" s="3">
        <f t="shared" si="4"/>
        <v>7</v>
      </c>
      <c r="C158" s="3">
        <f t="shared" si="5"/>
        <v>1976</v>
      </c>
      <c r="D158" t="s">
        <v>3</v>
      </c>
      <c r="E158" t="s">
        <v>9</v>
      </c>
      <c r="F158" s="2">
        <v>765013.07067000004</v>
      </c>
    </row>
    <row r="159" spans="1:6" x14ac:dyDescent="0.25">
      <c r="A159" s="1">
        <v>27973</v>
      </c>
      <c r="B159" s="3">
        <f t="shared" si="4"/>
        <v>8</v>
      </c>
      <c r="C159" s="3">
        <f t="shared" si="5"/>
        <v>1976</v>
      </c>
      <c r="D159" t="s">
        <v>3</v>
      </c>
      <c r="E159" t="s">
        <v>9</v>
      </c>
      <c r="F159" s="2">
        <v>390080.90513999999</v>
      </c>
    </row>
    <row r="160" spans="1:6" x14ac:dyDescent="0.25">
      <c r="A160" s="1">
        <v>28004</v>
      </c>
      <c r="B160" s="3">
        <f t="shared" si="4"/>
        <v>9</v>
      </c>
      <c r="C160" s="3">
        <f t="shared" si="5"/>
        <v>1976</v>
      </c>
      <c r="D160" t="s">
        <v>3</v>
      </c>
      <c r="E160" t="s">
        <v>9</v>
      </c>
      <c r="F160" s="2">
        <v>312762.87452999997</v>
      </c>
    </row>
    <row r="161" spans="1:6" x14ac:dyDescent="0.25">
      <c r="A161" s="1">
        <v>28034</v>
      </c>
      <c r="B161" s="3">
        <f t="shared" si="4"/>
        <v>10</v>
      </c>
      <c r="C161" s="3">
        <f t="shared" si="5"/>
        <v>1976</v>
      </c>
      <c r="D161" t="s">
        <v>3</v>
      </c>
      <c r="E161" t="s">
        <v>9</v>
      </c>
      <c r="F161" s="2">
        <v>380083.42663</v>
      </c>
    </row>
    <row r="162" spans="1:6" x14ac:dyDescent="0.25">
      <c r="A162" s="1">
        <v>28065</v>
      </c>
      <c r="B162" s="3">
        <f t="shared" si="4"/>
        <v>11</v>
      </c>
      <c r="C162" s="3">
        <f t="shared" si="5"/>
        <v>1976</v>
      </c>
      <c r="D162" t="s">
        <v>3</v>
      </c>
      <c r="E162" t="s">
        <v>9</v>
      </c>
      <c r="F162" s="2">
        <v>359745.0759</v>
      </c>
    </row>
    <row r="163" spans="1:6" x14ac:dyDescent="0.25">
      <c r="A163" s="1">
        <v>28095</v>
      </c>
      <c r="B163" s="3">
        <f t="shared" si="4"/>
        <v>12</v>
      </c>
      <c r="C163" s="3">
        <f t="shared" si="5"/>
        <v>1976</v>
      </c>
      <c r="D163" t="s">
        <v>3</v>
      </c>
      <c r="E163" t="s">
        <v>9</v>
      </c>
      <c r="F163" s="2">
        <v>265611.06002999999</v>
      </c>
    </row>
    <row r="164" spans="1:6" x14ac:dyDescent="0.25">
      <c r="A164" s="1">
        <v>28126</v>
      </c>
      <c r="B164" s="3">
        <f t="shared" si="4"/>
        <v>1</v>
      </c>
      <c r="C164" s="3">
        <f t="shared" si="5"/>
        <v>1977</v>
      </c>
      <c r="D164" t="s">
        <v>3</v>
      </c>
      <c r="E164" t="s">
        <v>9</v>
      </c>
      <c r="F164" s="2">
        <v>270551.84662000003</v>
      </c>
    </row>
    <row r="165" spans="1:6" x14ac:dyDescent="0.25">
      <c r="A165" s="1">
        <v>28157</v>
      </c>
      <c r="B165" s="3">
        <f t="shared" si="4"/>
        <v>2</v>
      </c>
      <c r="C165" s="3">
        <f t="shared" si="5"/>
        <v>1977</v>
      </c>
      <c r="D165" t="s">
        <v>3</v>
      </c>
      <c r="E165" t="s">
        <v>9</v>
      </c>
      <c r="F165" s="2">
        <v>276057.71758</v>
      </c>
    </row>
    <row r="166" spans="1:6" x14ac:dyDescent="0.25">
      <c r="A166" s="1">
        <v>28185</v>
      </c>
      <c r="B166" s="3">
        <f t="shared" si="4"/>
        <v>3</v>
      </c>
      <c r="C166" s="3">
        <f t="shared" si="5"/>
        <v>1977</v>
      </c>
      <c r="D166" t="s">
        <v>3</v>
      </c>
      <c r="E166" t="s">
        <v>9</v>
      </c>
      <c r="F166" s="2">
        <v>239238.81510000001</v>
      </c>
    </row>
    <row r="167" spans="1:6" x14ac:dyDescent="0.25">
      <c r="A167" s="1">
        <v>28216</v>
      </c>
      <c r="B167" s="3">
        <f t="shared" si="4"/>
        <v>4</v>
      </c>
      <c r="C167" s="3">
        <f t="shared" si="5"/>
        <v>1977</v>
      </c>
      <c r="D167" t="s">
        <v>3</v>
      </c>
      <c r="E167" t="s">
        <v>9</v>
      </c>
      <c r="F167" s="2">
        <v>245487.75090000001</v>
      </c>
    </row>
    <row r="168" spans="1:6" x14ac:dyDescent="0.25">
      <c r="A168" s="1">
        <v>28246</v>
      </c>
      <c r="B168" s="3">
        <f t="shared" si="4"/>
        <v>5</v>
      </c>
      <c r="C168" s="3">
        <f t="shared" si="5"/>
        <v>1977</v>
      </c>
      <c r="D168" t="s">
        <v>3</v>
      </c>
      <c r="E168" t="s">
        <v>9</v>
      </c>
      <c r="F168" s="2">
        <v>306050.80271000002</v>
      </c>
    </row>
    <row r="169" spans="1:6" x14ac:dyDescent="0.25">
      <c r="A169" s="1">
        <v>28277</v>
      </c>
      <c r="B169" s="3">
        <f t="shared" si="4"/>
        <v>6</v>
      </c>
      <c r="C169" s="3">
        <f t="shared" si="5"/>
        <v>1977</v>
      </c>
      <c r="D169" t="s">
        <v>3</v>
      </c>
      <c r="E169" t="s">
        <v>9</v>
      </c>
      <c r="F169" s="2">
        <v>407559.24969000003</v>
      </c>
    </row>
    <row r="170" spans="1:6" x14ac:dyDescent="0.25">
      <c r="A170" s="1">
        <v>28307</v>
      </c>
      <c r="B170" s="3">
        <f t="shared" si="4"/>
        <v>7</v>
      </c>
      <c r="C170" s="3">
        <f t="shared" si="5"/>
        <v>1977</v>
      </c>
      <c r="D170" t="s">
        <v>3</v>
      </c>
      <c r="E170" t="s">
        <v>9</v>
      </c>
      <c r="F170" s="2">
        <v>248834.76105</v>
      </c>
    </row>
    <row r="171" spans="1:6" x14ac:dyDescent="0.25">
      <c r="A171" s="1">
        <v>28338</v>
      </c>
      <c r="B171" s="3">
        <f t="shared" si="4"/>
        <v>8</v>
      </c>
      <c r="C171" s="3">
        <f t="shared" si="5"/>
        <v>1977</v>
      </c>
      <c r="D171" t="s">
        <v>3</v>
      </c>
      <c r="E171" t="s">
        <v>9</v>
      </c>
      <c r="F171" s="2">
        <v>283025.11716999998</v>
      </c>
    </row>
    <row r="172" spans="1:6" x14ac:dyDescent="0.25">
      <c r="A172" s="1">
        <v>28369</v>
      </c>
      <c r="B172" s="3">
        <f t="shared" si="4"/>
        <v>9</v>
      </c>
      <c r="C172" s="3">
        <f t="shared" si="5"/>
        <v>1977</v>
      </c>
      <c r="D172" t="s">
        <v>3</v>
      </c>
      <c r="E172" t="s">
        <v>9</v>
      </c>
      <c r="F172" s="2">
        <v>246394.78727</v>
      </c>
    </row>
    <row r="173" spans="1:6" x14ac:dyDescent="0.25">
      <c r="A173" s="1">
        <v>28399</v>
      </c>
      <c r="B173" s="3">
        <f t="shared" si="4"/>
        <v>10</v>
      </c>
      <c r="C173" s="3">
        <f t="shared" si="5"/>
        <v>1977</v>
      </c>
      <c r="D173" t="s">
        <v>3</v>
      </c>
      <c r="E173" t="s">
        <v>9</v>
      </c>
      <c r="F173" s="2">
        <v>249467.54248</v>
      </c>
    </row>
    <row r="174" spans="1:6" x14ac:dyDescent="0.25">
      <c r="A174" s="1">
        <v>28430</v>
      </c>
      <c r="B174" s="3">
        <f t="shared" si="4"/>
        <v>11</v>
      </c>
      <c r="C174" s="3">
        <f t="shared" si="5"/>
        <v>1977</v>
      </c>
      <c r="D174" t="s">
        <v>3</v>
      </c>
      <c r="E174" t="s">
        <v>9</v>
      </c>
      <c r="F174" s="2">
        <v>282739.74578</v>
      </c>
    </row>
    <row r="175" spans="1:6" x14ac:dyDescent="0.25">
      <c r="A175" s="1">
        <v>28460</v>
      </c>
      <c r="B175" s="3">
        <f t="shared" si="4"/>
        <v>12</v>
      </c>
      <c r="C175" s="3">
        <f t="shared" si="5"/>
        <v>1977</v>
      </c>
      <c r="D175" t="s">
        <v>3</v>
      </c>
      <c r="E175" t="s">
        <v>9</v>
      </c>
      <c r="F175" s="2">
        <v>284225.81023</v>
      </c>
    </row>
    <row r="176" spans="1:6" x14ac:dyDescent="0.25">
      <c r="A176" s="1">
        <v>28491</v>
      </c>
      <c r="B176" s="3">
        <f t="shared" si="4"/>
        <v>1</v>
      </c>
      <c r="C176" s="3">
        <f t="shared" si="5"/>
        <v>1978</v>
      </c>
      <c r="D176" t="s">
        <v>3</v>
      </c>
      <c r="E176" t="s">
        <v>9</v>
      </c>
      <c r="F176" s="2">
        <v>322519.47441000002</v>
      </c>
    </row>
    <row r="177" spans="1:6" x14ac:dyDescent="0.25">
      <c r="A177" s="1">
        <v>28522</v>
      </c>
      <c r="B177" s="3">
        <f t="shared" si="4"/>
        <v>2</v>
      </c>
      <c r="C177" s="3">
        <f t="shared" si="5"/>
        <v>1978</v>
      </c>
      <c r="D177" t="s">
        <v>3</v>
      </c>
      <c r="E177" t="s">
        <v>9</v>
      </c>
      <c r="F177" s="2">
        <v>300813.81212000002</v>
      </c>
    </row>
    <row r="178" spans="1:6" x14ac:dyDescent="0.25">
      <c r="A178" s="1">
        <v>28550</v>
      </c>
      <c r="B178" s="3">
        <f t="shared" si="4"/>
        <v>3</v>
      </c>
      <c r="C178" s="3">
        <f t="shared" si="5"/>
        <v>1978</v>
      </c>
      <c r="D178" t="s">
        <v>3</v>
      </c>
      <c r="E178" t="s">
        <v>9</v>
      </c>
      <c r="F178" s="2">
        <v>563581.71910999995</v>
      </c>
    </row>
    <row r="179" spans="1:6" x14ac:dyDescent="0.25">
      <c r="A179" s="1">
        <v>28581</v>
      </c>
      <c r="B179" s="3">
        <f t="shared" si="4"/>
        <v>4</v>
      </c>
      <c r="C179" s="3">
        <f t="shared" si="5"/>
        <v>1978</v>
      </c>
      <c r="D179" t="s">
        <v>3</v>
      </c>
      <c r="E179" t="s">
        <v>9</v>
      </c>
      <c r="F179" s="2">
        <v>1086150.27247</v>
      </c>
    </row>
    <row r="180" spans="1:6" x14ac:dyDescent="0.25">
      <c r="A180" s="1">
        <v>28611</v>
      </c>
      <c r="B180" s="3">
        <f t="shared" si="4"/>
        <v>5</v>
      </c>
      <c r="C180" s="3">
        <f t="shared" si="5"/>
        <v>1978</v>
      </c>
      <c r="D180" t="s">
        <v>3</v>
      </c>
      <c r="E180" t="s">
        <v>9</v>
      </c>
      <c r="F180" s="2">
        <v>2089099.96019</v>
      </c>
    </row>
    <row r="181" spans="1:6" x14ac:dyDescent="0.25">
      <c r="A181" s="1">
        <v>28642</v>
      </c>
      <c r="B181" s="3">
        <f t="shared" si="4"/>
        <v>6</v>
      </c>
      <c r="C181" s="3">
        <f t="shared" si="5"/>
        <v>1978</v>
      </c>
      <c r="D181" t="s">
        <v>3</v>
      </c>
      <c r="E181" t="s">
        <v>9</v>
      </c>
      <c r="F181" s="2">
        <v>3576834.0334299998</v>
      </c>
    </row>
    <row r="182" spans="1:6" x14ac:dyDescent="0.25">
      <c r="A182" s="1">
        <v>28672</v>
      </c>
      <c r="B182" s="3">
        <f t="shared" si="4"/>
        <v>7</v>
      </c>
      <c r="C182" s="3">
        <f t="shared" si="5"/>
        <v>1978</v>
      </c>
      <c r="D182" t="s">
        <v>3</v>
      </c>
      <c r="E182" t="s">
        <v>9</v>
      </c>
      <c r="F182" s="2">
        <v>1679739.86757</v>
      </c>
    </row>
    <row r="183" spans="1:6" x14ac:dyDescent="0.25">
      <c r="A183" s="1">
        <v>28703</v>
      </c>
      <c r="B183" s="3">
        <f t="shared" si="4"/>
        <v>8</v>
      </c>
      <c r="C183" s="3">
        <f t="shared" si="5"/>
        <v>1978</v>
      </c>
      <c r="D183" t="s">
        <v>3</v>
      </c>
      <c r="E183" t="s">
        <v>9</v>
      </c>
      <c r="F183" s="2">
        <v>370718.63990000001</v>
      </c>
    </row>
    <row r="184" spans="1:6" x14ac:dyDescent="0.25">
      <c r="A184" s="1">
        <v>28734</v>
      </c>
      <c r="B184" s="3">
        <f t="shared" si="4"/>
        <v>9</v>
      </c>
      <c r="C184" s="3">
        <f t="shared" si="5"/>
        <v>1978</v>
      </c>
      <c r="D184" t="s">
        <v>3</v>
      </c>
      <c r="E184" t="s">
        <v>9</v>
      </c>
      <c r="F184" s="2">
        <v>253413.21103000001</v>
      </c>
    </row>
    <row r="185" spans="1:6" x14ac:dyDescent="0.25">
      <c r="A185" s="1">
        <v>28764</v>
      </c>
      <c r="B185" s="3">
        <f t="shared" si="4"/>
        <v>10</v>
      </c>
      <c r="C185" s="3">
        <f t="shared" si="5"/>
        <v>1978</v>
      </c>
      <c r="D185" t="s">
        <v>3</v>
      </c>
      <c r="E185" t="s">
        <v>9</v>
      </c>
      <c r="F185" s="2">
        <v>305719.49374000001</v>
      </c>
    </row>
    <row r="186" spans="1:6" x14ac:dyDescent="0.25">
      <c r="A186" s="1">
        <v>28795</v>
      </c>
      <c r="B186" s="3">
        <f t="shared" si="4"/>
        <v>11</v>
      </c>
      <c r="C186" s="3">
        <f t="shared" si="5"/>
        <v>1978</v>
      </c>
      <c r="D186" t="s">
        <v>3</v>
      </c>
      <c r="E186" t="s">
        <v>9</v>
      </c>
      <c r="F186" s="2">
        <v>482791.06098000001</v>
      </c>
    </row>
    <row r="187" spans="1:6" x14ac:dyDescent="0.25">
      <c r="A187" s="1">
        <v>28825</v>
      </c>
      <c r="B187" s="3">
        <f t="shared" si="4"/>
        <v>12</v>
      </c>
      <c r="C187" s="3">
        <f t="shared" si="5"/>
        <v>1978</v>
      </c>
      <c r="D187" t="s">
        <v>3</v>
      </c>
      <c r="E187" t="s">
        <v>9</v>
      </c>
      <c r="F187" s="2">
        <v>386035.88084</v>
      </c>
    </row>
    <row r="188" spans="1:6" x14ac:dyDescent="0.25">
      <c r="A188" s="1">
        <v>28856</v>
      </c>
      <c r="B188" s="3">
        <f t="shared" si="4"/>
        <v>1</v>
      </c>
      <c r="C188" s="3">
        <f t="shared" si="5"/>
        <v>1979</v>
      </c>
      <c r="D188" t="s">
        <v>3</v>
      </c>
      <c r="E188" t="s">
        <v>9</v>
      </c>
      <c r="F188" s="2">
        <v>376336.97774</v>
      </c>
    </row>
    <row r="189" spans="1:6" x14ac:dyDescent="0.25">
      <c r="A189" s="1">
        <v>28887</v>
      </c>
      <c r="B189" s="3">
        <f t="shared" si="4"/>
        <v>2</v>
      </c>
      <c r="C189" s="3">
        <f t="shared" si="5"/>
        <v>1979</v>
      </c>
      <c r="D189" t="s">
        <v>3</v>
      </c>
      <c r="E189" t="s">
        <v>9</v>
      </c>
      <c r="F189" s="2">
        <v>407551.95726</v>
      </c>
    </row>
    <row r="190" spans="1:6" x14ac:dyDescent="0.25">
      <c r="A190" s="1">
        <v>28915</v>
      </c>
      <c r="B190" s="3">
        <f t="shared" si="4"/>
        <v>3</v>
      </c>
      <c r="C190" s="3">
        <f t="shared" si="5"/>
        <v>1979</v>
      </c>
      <c r="D190" t="s">
        <v>3</v>
      </c>
      <c r="E190" t="s">
        <v>9</v>
      </c>
      <c r="F190" s="2">
        <v>778328.96505</v>
      </c>
    </row>
    <row r="191" spans="1:6" x14ac:dyDescent="0.25">
      <c r="A191" s="1">
        <v>28946</v>
      </c>
      <c r="B191" s="3">
        <f t="shared" si="4"/>
        <v>4</v>
      </c>
      <c r="C191" s="3">
        <f t="shared" si="5"/>
        <v>1979</v>
      </c>
      <c r="D191" t="s">
        <v>3</v>
      </c>
      <c r="E191" t="s">
        <v>9</v>
      </c>
      <c r="F191" s="2">
        <v>1655210.7526700001</v>
      </c>
    </row>
    <row r="192" spans="1:6" x14ac:dyDescent="0.25">
      <c r="A192" s="1">
        <v>28976</v>
      </c>
      <c r="B192" s="3">
        <f t="shared" si="4"/>
        <v>5</v>
      </c>
      <c r="C192" s="3">
        <f t="shared" si="5"/>
        <v>1979</v>
      </c>
      <c r="D192" t="s">
        <v>3</v>
      </c>
      <c r="E192" t="s">
        <v>9</v>
      </c>
      <c r="F192" s="2">
        <v>3144288.4521599999</v>
      </c>
    </row>
    <row r="193" spans="1:6" x14ac:dyDescent="0.25">
      <c r="A193" s="1">
        <v>29007</v>
      </c>
      <c r="B193" s="3">
        <f t="shared" si="4"/>
        <v>6</v>
      </c>
      <c r="C193" s="3">
        <f t="shared" si="5"/>
        <v>1979</v>
      </c>
      <c r="D193" t="s">
        <v>3</v>
      </c>
      <c r="E193" t="s">
        <v>9</v>
      </c>
      <c r="F193" s="2">
        <v>4042332.31855</v>
      </c>
    </row>
    <row r="194" spans="1:6" x14ac:dyDescent="0.25">
      <c r="A194" s="1">
        <v>29037</v>
      </c>
      <c r="B194" s="3">
        <f t="shared" si="4"/>
        <v>7</v>
      </c>
      <c r="C194" s="3">
        <f t="shared" si="5"/>
        <v>1979</v>
      </c>
      <c r="D194" t="s">
        <v>3</v>
      </c>
      <c r="E194" t="s">
        <v>9</v>
      </c>
      <c r="F194" s="2">
        <v>1794854.7856000001</v>
      </c>
    </row>
    <row r="195" spans="1:6" x14ac:dyDescent="0.25">
      <c r="A195" s="1">
        <v>29068</v>
      </c>
      <c r="B195" s="3">
        <f t="shared" ref="B195:B258" si="6">MONTH(A195)</f>
        <v>8</v>
      </c>
      <c r="C195" s="3">
        <f t="shared" ref="C195:C258" si="7">YEAR(A195)</f>
        <v>1979</v>
      </c>
      <c r="D195" t="s">
        <v>3</v>
      </c>
      <c r="E195" t="s">
        <v>9</v>
      </c>
      <c r="F195" s="2">
        <v>527784.86722999997</v>
      </c>
    </row>
    <row r="196" spans="1:6" x14ac:dyDescent="0.25">
      <c r="A196" s="1">
        <v>29099</v>
      </c>
      <c r="B196" s="3">
        <f t="shared" si="6"/>
        <v>9</v>
      </c>
      <c r="C196" s="3">
        <f t="shared" si="7"/>
        <v>1979</v>
      </c>
      <c r="D196" t="s">
        <v>3</v>
      </c>
      <c r="E196" t="s">
        <v>9</v>
      </c>
      <c r="F196" s="2">
        <v>287835.09210000001</v>
      </c>
    </row>
    <row r="197" spans="1:6" x14ac:dyDescent="0.25">
      <c r="A197" s="1">
        <v>29129</v>
      </c>
      <c r="B197" s="3">
        <f t="shared" si="6"/>
        <v>10</v>
      </c>
      <c r="C197" s="3">
        <f t="shared" si="7"/>
        <v>1979</v>
      </c>
      <c r="D197" t="s">
        <v>3</v>
      </c>
      <c r="E197" t="s">
        <v>9</v>
      </c>
      <c r="F197" s="2">
        <v>292862.73210000002</v>
      </c>
    </row>
    <row r="198" spans="1:6" x14ac:dyDescent="0.25">
      <c r="A198" s="1">
        <v>29160</v>
      </c>
      <c r="B198" s="3">
        <f t="shared" si="6"/>
        <v>11</v>
      </c>
      <c r="C198" s="3">
        <f t="shared" si="7"/>
        <v>1979</v>
      </c>
      <c r="D198" t="s">
        <v>3</v>
      </c>
      <c r="E198" t="s">
        <v>9</v>
      </c>
      <c r="F198" s="2">
        <v>402964.56105000002</v>
      </c>
    </row>
    <row r="199" spans="1:6" x14ac:dyDescent="0.25">
      <c r="A199" s="1">
        <v>29190</v>
      </c>
      <c r="B199" s="3">
        <f t="shared" si="6"/>
        <v>12</v>
      </c>
      <c r="C199" s="3">
        <f t="shared" si="7"/>
        <v>1979</v>
      </c>
      <c r="D199" t="s">
        <v>3</v>
      </c>
      <c r="E199" t="s">
        <v>9</v>
      </c>
      <c r="F199" s="2">
        <v>323926.18287000002</v>
      </c>
    </row>
    <row r="200" spans="1:6" x14ac:dyDescent="0.25">
      <c r="A200" s="1">
        <v>29221</v>
      </c>
      <c r="B200" s="3">
        <f t="shared" si="6"/>
        <v>1</v>
      </c>
      <c r="C200" s="3">
        <f t="shared" si="7"/>
        <v>1980</v>
      </c>
      <c r="D200" t="s">
        <v>3</v>
      </c>
      <c r="E200" t="s">
        <v>9</v>
      </c>
      <c r="F200" s="2">
        <v>420983.60949</v>
      </c>
    </row>
    <row r="201" spans="1:6" x14ac:dyDescent="0.25">
      <c r="A201" s="1">
        <v>29252</v>
      </c>
      <c r="B201" s="3">
        <f t="shared" si="6"/>
        <v>2</v>
      </c>
      <c r="C201" s="3">
        <f t="shared" si="7"/>
        <v>1980</v>
      </c>
      <c r="D201" t="s">
        <v>3</v>
      </c>
      <c r="E201" t="s">
        <v>9</v>
      </c>
      <c r="F201" s="2">
        <v>571369.24468999996</v>
      </c>
    </row>
    <row r="202" spans="1:6" x14ac:dyDescent="0.25">
      <c r="A202" s="1">
        <v>29281</v>
      </c>
      <c r="B202" s="3">
        <f t="shared" si="6"/>
        <v>3</v>
      </c>
      <c r="C202" s="3">
        <f t="shared" si="7"/>
        <v>1980</v>
      </c>
      <c r="D202" t="s">
        <v>3</v>
      </c>
      <c r="E202" t="s">
        <v>9</v>
      </c>
      <c r="F202" s="2">
        <v>619419.74913000001</v>
      </c>
    </row>
    <row r="203" spans="1:6" x14ac:dyDescent="0.25">
      <c r="A203" s="1">
        <v>29312</v>
      </c>
      <c r="B203" s="3">
        <f t="shared" si="6"/>
        <v>4</v>
      </c>
      <c r="C203" s="3">
        <f t="shared" si="7"/>
        <v>1980</v>
      </c>
      <c r="D203" t="s">
        <v>3</v>
      </c>
      <c r="E203" t="s">
        <v>9</v>
      </c>
      <c r="F203" s="2">
        <v>1252886.8259999999</v>
      </c>
    </row>
    <row r="204" spans="1:6" x14ac:dyDescent="0.25">
      <c r="A204" s="1">
        <v>29342</v>
      </c>
      <c r="B204" s="3">
        <f t="shared" si="6"/>
        <v>5</v>
      </c>
      <c r="C204" s="3">
        <f t="shared" si="7"/>
        <v>1980</v>
      </c>
      <c r="D204" t="s">
        <v>3</v>
      </c>
      <c r="E204" t="s">
        <v>9</v>
      </c>
      <c r="F204" s="2">
        <v>3664122.9269300001</v>
      </c>
    </row>
    <row r="205" spans="1:6" x14ac:dyDescent="0.25">
      <c r="A205" s="1">
        <v>29373</v>
      </c>
      <c r="B205" s="3">
        <f t="shared" si="6"/>
        <v>6</v>
      </c>
      <c r="C205" s="3">
        <f t="shared" si="7"/>
        <v>1980</v>
      </c>
      <c r="D205" t="s">
        <v>3</v>
      </c>
      <c r="E205" t="s">
        <v>9</v>
      </c>
      <c r="F205" s="2">
        <v>4041076.6175500001</v>
      </c>
    </row>
    <row r="206" spans="1:6" x14ac:dyDescent="0.25">
      <c r="A206" s="1">
        <v>29403</v>
      </c>
      <c r="B206" s="3">
        <f t="shared" si="6"/>
        <v>7</v>
      </c>
      <c r="C206" s="3">
        <f t="shared" si="7"/>
        <v>1980</v>
      </c>
      <c r="D206" t="s">
        <v>3</v>
      </c>
      <c r="E206" t="s">
        <v>9</v>
      </c>
      <c r="F206" s="2">
        <v>1339598.93053</v>
      </c>
    </row>
    <row r="207" spans="1:6" x14ac:dyDescent="0.25">
      <c r="A207" s="1">
        <v>29434</v>
      </c>
      <c r="B207" s="3">
        <f t="shared" si="6"/>
        <v>8</v>
      </c>
      <c r="C207" s="3">
        <f t="shared" si="7"/>
        <v>1980</v>
      </c>
      <c r="D207" t="s">
        <v>3</v>
      </c>
      <c r="E207" t="s">
        <v>9</v>
      </c>
      <c r="F207" s="2">
        <v>270771.44166000001</v>
      </c>
    </row>
    <row r="208" spans="1:6" x14ac:dyDescent="0.25">
      <c r="A208" s="1">
        <v>29465</v>
      </c>
      <c r="B208" s="3">
        <f t="shared" si="6"/>
        <v>9</v>
      </c>
      <c r="C208" s="3">
        <f t="shared" si="7"/>
        <v>1980</v>
      </c>
      <c r="D208" t="s">
        <v>3</v>
      </c>
      <c r="E208" t="s">
        <v>9</v>
      </c>
      <c r="F208" s="2">
        <v>481870.22678999999</v>
      </c>
    </row>
    <row r="209" spans="1:6" x14ac:dyDescent="0.25">
      <c r="A209" s="1">
        <v>29495</v>
      </c>
      <c r="B209" s="3">
        <f t="shared" si="6"/>
        <v>10</v>
      </c>
      <c r="C209" s="3">
        <f t="shared" si="7"/>
        <v>1980</v>
      </c>
      <c r="D209" t="s">
        <v>3</v>
      </c>
      <c r="E209" t="s">
        <v>9</v>
      </c>
      <c r="F209" s="2">
        <v>310203.02187</v>
      </c>
    </row>
    <row r="210" spans="1:6" x14ac:dyDescent="0.25">
      <c r="A210" s="1">
        <v>29526</v>
      </c>
      <c r="B210" s="3">
        <f t="shared" si="6"/>
        <v>11</v>
      </c>
      <c r="C210" s="3">
        <f t="shared" si="7"/>
        <v>1980</v>
      </c>
      <c r="D210" t="s">
        <v>3</v>
      </c>
      <c r="E210" t="s">
        <v>9</v>
      </c>
      <c r="F210" s="2">
        <v>395231.93265999999</v>
      </c>
    </row>
    <row r="211" spans="1:6" x14ac:dyDescent="0.25">
      <c r="A211" s="1">
        <v>29556</v>
      </c>
      <c r="B211" s="3">
        <f t="shared" si="6"/>
        <v>12</v>
      </c>
      <c r="C211" s="3">
        <f t="shared" si="7"/>
        <v>1980</v>
      </c>
      <c r="D211" t="s">
        <v>3</v>
      </c>
      <c r="E211" t="s">
        <v>9</v>
      </c>
      <c r="F211" s="2">
        <v>408753.58831999998</v>
      </c>
    </row>
    <row r="212" spans="1:6" x14ac:dyDescent="0.25">
      <c r="A212" s="1">
        <v>29587</v>
      </c>
      <c r="B212" s="3">
        <f t="shared" si="6"/>
        <v>1</v>
      </c>
      <c r="C212" s="3">
        <f t="shared" si="7"/>
        <v>1981</v>
      </c>
      <c r="D212" t="s">
        <v>3</v>
      </c>
      <c r="E212" t="s">
        <v>9</v>
      </c>
      <c r="F212" s="2">
        <v>306767.00290999998</v>
      </c>
    </row>
    <row r="213" spans="1:6" x14ac:dyDescent="0.25">
      <c r="A213" s="1">
        <v>29618</v>
      </c>
      <c r="B213" s="3">
        <f t="shared" si="6"/>
        <v>2</v>
      </c>
      <c r="C213" s="3">
        <f t="shared" si="7"/>
        <v>1981</v>
      </c>
      <c r="D213" t="s">
        <v>3</v>
      </c>
      <c r="E213" t="s">
        <v>9</v>
      </c>
      <c r="F213" s="2">
        <v>272295.35408999998</v>
      </c>
    </row>
    <row r="214" spans="1:6" x14ac:dyDescent="0.25">
      <c r="A214" s="1">
        <v>29646</v>
      </c>
      <c r="B214" s="3">
        <f t="shared" si="6"/>
        <v>3</v>
      </c>
      <c r="C214" s="3">
        <f t="shared" si="7"/>
        <v>1981</v>
      </c>
      <c r="D214" t="s">
        <v>3</v>
      </c>
      <c r="E214" t="s">
        <v>9</v>
      </c>
      <c r="F214" s="2">
        <v>351601.40084999998</v>
      </c>
    </row>
    <row r="215" spans="1:6" x14ac:dyDescent="0.25">
      <c r="A215" s="1">
        <v>29677</v>
      </c>
      <c r="B215" s="3">
        <f t="shared" si="6"/>
        <v>4</v>
      </c>
      <c r="C215" s="3">
        <f t="shared" si="7"/>
        <v>1981</v>
      </c>
      <c r="D215" t="s">
        <v>3</v>
      </c>
      <c r="E215" t="s">
        <v>9</v>
      </c>
      <c r="F215" s="2">
        <v>412205.65785000002</v>
      </c>
    </row>
    <row r="216" spans="1:6" x14ac:dyDescent="0.25">
      <c r="A216" s="1">
        <v>29707</v>
      </c>
      <c r="B216" s="3">
        <f t="shared" si="6"/>
        <v>5</v>
      </c>
      <c r="C216" s="3">
        <f t="shared" si="7"/>
        <v>1981</v>
      </c>
      <c r="D216" t="s">
        <v>3</v>
      </c>
      <c r="E216" t="s">
        <v>9</v>
      </c>
      <c r="F216" s="2">
        <v>738357.52422000002</v>
      </c>
    </row>
    <row r="217" spans="1:6" x14ac:dyDescent="0.25">
      <c r="A217" s="1">
        <v>29738</v>
      </c>
      <c r="B217" s="3">
        <f t="shared" si="6"/>
        <v>6</v>
      </c>
      <c r="C217" s="3">
        <f t="shared" si="7"/>
        <v>1981</v>
      </c>
      <c r="D217" t="s">
        <v>3</v>
      </c>
      <c r="E217" t="s">
        <v>9</v>
      </c>
      <c r="F217" s="2">
        <v>1381795.38989</v>
      </c>
    </row>
    <row r="218" spans="1:6" x14ac:dyDescent="0.25">
      <c r="A218" s="1">
        <v>29768</v>
      </c>
      <c r="B218" s="3">
        <f t="shared" si="6"/>
        <v>7</v>
      </c>
      <c r="C218" s="3">
        <f t="shared" si="7"/>
        <v>1981</v>
      </c>
      <c r="D218" t="s">
        <v>3</v>
      </c>
      <c r="E218" t="s">
        <v>9</v>
      </c>
      <c r="F218" s="2">
        <v>490298.54255999997</v>
      </c>
    </row>
    <row r="219" spans="1:6" x14ac:dyDescent="0.25">
      <c r="A219" s="1">
        <v>29799</v>
      </c>
      <c r="B219" s="3">
        <f t="shared" si="6"/>
        <v>8</v>
      </c>
      <c r="C219" s="3">
        <f t="shared" si="7"/>
        <v>1981</v>
      </c>
      <c r="D219" t="s">
        <v>3</v>
      </c>
      <c r="E219" t="s">
        <v>9</v>
      </c>
      <c r="F219" s="2">
        <v>207746.86561000001</v>
      </c>
    </row>
    <row r="220" spans="1:6" x14ac:dyDescent="0.25">
      <c r="A220" s="1">
        <v>29830</v>
      </c>
      <c r="B220" s="3">
        <f t="shared" si="6"/>
        <v>9</v>
      </c>
      <c r="C220" s="3">
        <f t="shared" si="7"/>
        <v>1981</v>
      </c>
      <c r="D220" t="s">
        <v>3</v>
      </c>
      <c r="E220" t="s">
        <v>9</v>
      </c>
      <c r="F220" s="2">
        <v>363392.06364000001</v>
      </c>
    </row>
    <row r="221" spans="1:6" x14ac:dyDescent="0.25">
      <c r="A221" s="1">
        <v>29860</v>
      </c>
      <c r="B221" s="3">
        <f t="shared" si="6"/>
        <v>10</v>
      </c>
      <c r="C221" s="3">
        <f t="shared" si="7"/>
        <v>1981</v>
      </c>
      <c r="D221" t="s">
        <v>3</v>
      </c>
      <c r="E221" t="s">
        <v>9</v>
      </c>
      <c r="F221" s="2">
        <v>573350.86679</v>
      </c>
    </row>
    <row r="222" spans="1:6" x14ac:dyDescent="0.25">
      <c r="A222" s="1">
        <v>29891</v>
      </c>
      <c r="B222" s="3">
        <f t="shared" si="6"/>
        <v>11</v>
      </c>
      <c r="C222" s="3">
        <f t="shared" si="7"/>
        <v>1981</v>
      </c>
      <c r="D222" t="s">
        <v>3</v>
      </c>
      <c r="E222" t="s">
        <v>9</v>
      </c>
      <c r="F222" s="2">
        <v>407822.04639999999</v>
      </c>
    </row>
    <row r="223" spans="1:6" x14ac:dyDescent="0.25">
      <c r="A223" s="1">
        <v>29921</v>
      </c>
      <c r="B223" s="3">
        <f t="shared" si="6"/>
        <v>12</v>
      </c>
      <c r="C223" s="3">
        <f t="shared" si="7"/>
        <v>1981</v>
      </c>
      <c r="D223" t="s">
        <v>3</v>
      </c>
      <c r="E223" t="s">
        <v>9</v>
      </c>
      <c r="F223" s="2">
        <v>318621.75803999999</v>
      </c>
    </row>
    <row r="224" spans="1:6" x14ac:dyDescent="0.25">
      <c r="A224" s="1">
        <v>29952</v>
      </c>
      <c r="B224" s="3">
        <f t="shared" si="6"/>
        <v>1</v>
      </c>
      <c r="C224" s="3">
        <f t="shared" si="7"/>
        <v>1982</v>
      </c>
      <c r="D224" t="s">
        <v>3</v>
      </c>
      <c r="E224" t="s">
        <v>9</v>
      </c>
      <c r="F224" s="2">
        <v>281474.90276999999</v>
      </c>
    </row>
    <row r="225" spans="1:6" x14ac:dyDescent="0.25">
      <c r="A225" s="1">
        <v>29983</v>
      </c>
      <c r="B225" s="3">
        <f t="shared" si="6"/>
        <v>2</v>
      </c>
      <c r="C225" s="3">
        <f t="shared" si="7"/>
        <v>1982</v>
      </c>
      <c r="D225" t="s">
        <v>3</v>
      </c>
      <c r="E225" t="s">
        <v>9</v>
      </c>
      <c r="F225" s="2">
        <v>380941.11301999999</v>
      </c>
    </row>
    <row r="226" spans="1:6" x14ac:dyDescent="0.25">
      <c r="A226" s="1">
        <v>30011</v>
      </c>
      <c r="B226" s="3">
        <f t="shared" si="6"/>
        <v>3</v>
      </c>
      <c r="C226" s="3">
        <f t="shared" si="7"/>
        <v>1982</v>
      </c>
      <c r="D226" t="s">
        <v>3</v>
      </c>
      <c r="E226" t="s">
        <v>9</v>
      </c>
      <c r="F226" s="2">
        <v>643799.02716000006</v>
      </c>
    </row>
    <row r="227" spans="1:6" x14ac:dyDescent="0.25">
      <c r="A227" s="1">
        <v>30042</v>
      </c>
      <c r="B227" s="3">
        <f t="shared" si="6"/>
        <v>4</v>
      </c>
      <c r="C227" s="3">
        <f t="shared" si="7"/>
        <v>1982</v>
      </c>
      <c r="D227" t="s">
        <v>3</v>
      </c>
      <c r="E227" t="s">
        <v>9</v>
      </c>
      <c r="F227" s="2">
        <v>906614.69273000001</v>
      </c>
    </row>
    <row r="228" spans="1:6" x14ac:dyDescent="0.25">
      <c r="A228" s="1">
        <v>30072</v>
      </c>
      <c r="B228" s="3">
        <f t="shared" si="6"/>
        <v>5</v>
      </c>
      <c r="C228" s="3">
        <f t="shared" si="7"/>
        <v>1982</v>
      </c>
      <c r="D228" t="s">
        <v>3</v>
      </c>
      <c r="E228" t="s">
        <v>9</v>
      </c>
      <c r="F228" s="2">
        <v>2398774.2122</v>
      </c>
    </row>
    <row r="229" spans="1:6" x14ac:dyDescent="0.25">
      <c r="A229" s="1">
        <v>30103</v>
      </c>
      <c r="B229" s="3">
        <f t="shared" si="6"/>
        <v>6</v>
      </c>
      <c r="C229" s="3">
        <f t="shared" si="7"/>
        <v>1982</v>
      </c>
      <c r="D229" t="s">
        <v>3</v>
      </c>
      <c r="E229" t="s">
        <v>9</v>
      </c>
      <c r="F229" s="2">
        <v>3016705.2308299998</v>
      </c>
    </row>
    <row r="230" spans="1:6" x14ac:dyDescent="0.25">
      <c r="A230" s="1">
        <v>30133</v>
      </c>
      <c r="B230" s="3">
        <f t="shared" si="6"/>
        <v>7</v>
      </c>
      <c r="C230" s="3">
        <f t="shared" si="7"/>
        <v>1982</v>
      </c>
      <c r="D230" t="s">
        <v>3</v>
      </c>
      <c r="E230" t="s">
        <v>9</v>
      </c>
      <c r="F230" s="2">
        <v>1883654.3226999999</v>
      </c>
    </row>
    <row r="231" spans="1:6" x14ac:dyDescent="0.25">
      <c r="A231" s="1">
        <v>30164</v>
      </c>
      <c r="B231" s="3">
        <f t="shared" si="6"/>
        <v>8</v>
      </c>
      <c r="C231" s="3">
        <f t="shared" si="7"/>
        <v>1982</v>
      </c>
      <c r="D231" t="s">
        <v>3</v>
      </c>
      <c r="E231" t="s">
        <v>9</v>
      </c>
      <c r="F231" s="2">
        <v>1131132.4952</v>
      </c>
    </row>
    <row r="232" spans="1:6" x14ac:dyDescent="0.25">
      <c r="A232" s="1">
        <v>30195</v>
      </c>
      <c r="B232" s="3">
        <f t="shared" si="6"/>
        <v>9</v>
      </c>
      <c r="C232" s="3">
        <f t="shared" si="7"/>
        <v>1982</v>
      </c>
      <c r="D232" t="s">
        <v>3</v>
      </c>
      <c r="E232" t="s">
        <v>9</v>
      </c>
      <c r="F232" s="2">
        <v>828346.39664000005</v>
      </c>
    </row>
    <row r="233" spans="1:6" x14ac:dyDescent="0.25">
      <c r="A233" s="1">
        <v>30225</v>
      </c>
      <c r="B233" s="3">
        <f t="shared" si="6"/>
        <v>10</v>
      </c>
      <c r="C233" s="3">
        <f t="shared" si="7"/>
        <v>1982</v>
      </c>
      <c r="D233" t="s">
        <v>3</v>
      </c>
      <c r="E233" t="s">
        <v>9</v>
      </c>
      <c r="F233" s="2">
        <v>846846.59632000001</v>
      </c>
    </row>
    <row r="234" spans="1:6" x14ac:dyDescent="0.25">
      <c r="A234" s="1">
        <v>30256</v>
      </c>
      <c r="B234" s="3">
        <f t="shared" si="6"/>
        <v>11</v>
      </c>
      <c r="C234" s="3">
        <f t="shared" si="7"/>
        <v>1982</v>
      </c>
      <c r="D234" t="s">
        <v>3</v>
      </c>
      <c r="E234" t="s">
        <v>9</v>
      </c>
      <c r="F234" s="2">
        <v>667499.52555000002</v>
      </c>
    </row>
    <row r="235" spans="1:6" x14ac:dyDescent="0.25">
      <c r="A235" s="1">
        <v>30286</v>
      </c>
      <c r="B235" s="3">
        <f t="shared" si="6"/>
        <v>12</v>
      </c>
      <c r="C235" s="3">
        <f t="shared" si="7"/>
        <v>1982</v>
      </c>
      <c r="D235" t="s">
        <v>3</v>
      </c>
      <c r="E235" t="s">
        <v>9</v>
      </c>
      <c r="F235" s="2">
        <v>543587.93107000005</v>
      </c>
    </row>
    <row r="236" spans="1:6" x14ac:dyDescent="0.25">
      <c r="A236" s="1">
        <v>30317</v>
      </c>
      <c r="B236" s="3">
        <f t="shared" si="6"/>
        <v>1</v>
      </c>
      <c r="C236" s="3">
        <f t="shared" si="7"/>
        <v>1983</v>
      </c>
      <c r="D236" t="s">
        <v>3</v>
      </c>
      <c r="E236" t="s">
        <v>9</v>
      </c>
      <c r="F236" s="2">
        <v>449517.96854999999</v>
      </c>
    </row>
    <row r="237" spans="1:6" x14ac:dyDescent="0.25">
      <c r="A237" s="1">
        <v>30348</v>
      </c>
      <c r="B237" s="3">
        <f t="shared" si="6"/>
        <v>2</v>
      </c>
      <c r="C237" s="3">
        <f t="shared" si="7"/>
        <v>1983</v>
      </c>
      <c r="D237" t="s">
        <v>3</v>
      </c>
      <c r="E237" t="s">
        <v>9</v>
      </c>
      <c r="F237" s="2">
        <v>469146.64932999999</v>
      </c>
    </row>
    <row r="238" spans="1:6" x14ac:dyDescent="0.25">
      <c r="A238" s="1">
        <v>30376</v>
      </c>
      <c r="B238" s="3">
        <f t="shared" si="6"/>
        <v>3</v>
      </c>
      <c r="C238" s="3">
        <f t="shared" si="7"/>
        <v>1983</v>
      </c>
      <c r="D238" t="s">
        <v>3</v>
      </c>
      <c r="E238" t="s">
        <v>9</v>
      </c>
      <c r="F238" s="2">
        <v>1001971.82871</v>
      </c>
    </row>
    <row r="239" spans="1:6" x14ac:dyDescent="0.25">
      <c r="A239" s="1">
        <v>30407</v>
      </c>
      <c r="B239" s="3">
        <f t="shared" si="6"/>
        <v>4</v>
      </c>
      <c r="C239" s="3">
        <f t="shared" si="7"/>
        <v>1983</v>
      </c>
      <c r="D239" t="s">
        <v>3</v>
      </c>
      <c r="E239" t="s">
        <v>9</v>
      </c>
      <c r="F239" s="2">
        <v>1130723.5984799999</v>
      </c>
    </row>
    <row r="240" spans="1:6" x14ac:dyDescent="0.25">
      <c r="A240" s="1">
        <v>30437</v>
      </c>
      <c r="B240" s="3">
        <f t="shared" si="6"/>
        <v>5</v>
      </c>
      <c r="C240" s="3">
        <f t="shared" si="7"/>
        <v>1983</v>
      </c>
      <c r="D240" t="s">
        <v>3</v>
      </c>
      <c r="E240" t="s">
        <v>9</v>
      </c>
      <c r="F240" s="2">
        <v>3205093.8474499998</v>
      </c>
    </row>
    <row r="241" spans="1:6" x14ac:dyDescent="0.25">
      <c r="A241" s="1">
        <v>30468</v>
      </c>
      <c r="B241" s="3">
        <f t="shared" si="6"/>
        <v>6</v>
      </c>
      <c r="C241" s="3">
        <f t="shared" si="7"/>
        <v>1983</v>
      </c>
      <c r="D241" t="s">
        <v>3</v>
      </c>
      <c r="E241" t="s">
        <v>9</v>
      </c>
      <c r="F241" s="2">
        <v>6659475.5614400003</v>
      </c>
    </row>
    <row r="242" spans="1:6" x14ac:dyDescent="0.25">
      <c r="A242" s="1">
        <v>30498</v>
      </c>
      <c r="B242" s="3">
        <f t="shared" si="6"/>
        <v>7</v>
      </c>
      <c r="C242" s="3">
        <f t="shared" si="7"/>
        <v>1983</v>
      </c>
      <c r="D242" t="s">
        <v>3</v>
      </c>
      <c r="E242" t="s">
        <v>9</v>
      </c>
      <c r="F242" s="2">
        <v>3547502.41768</v>
      </c>
    </row>
    <row r="243" spans="1:6" x14ac:dyDescent="0.25">
      <c r="A243" s="1">
        <v>30529</v>
      </c>
      <c r="B243" s="3">
        <f t="shared" si="6"/>
        <v>8</v>
      </c>
      <c r="C243" s="3">
        <f t="shared" si="7"/>
        <v>1983</v>
      </c>
      <c r="D243" t="s">
        <v>3</v>
      </c>
      <c r="E243" t="s">
        <v>9</v>
      </c>
      <c r="F243" s="2">
        <v>1287898.1967</v>
      </c>
    </row>
    <row r="244" spans="1:6" x14ac:dyDescent="0.25">
      <c r="A244" s="1">
        <v>30560</v>
      </c>
      <c r="B244" s="3">
        <f t="shared" si="6"/>
        <v>9</v>
      </c>
      <c r="C244" s="3">
        <f t="shared" si="7"/>
        <v>1983</v>
      </c>
      <c r="D244" t="s">
        <v>3</v>
      </c>
      <c r="E244" t="s">
        <v>9</v>
      </c>
      <c r="F244" s="2">
        <v>561351.06906000001</v>
      </c>
    </row>
    <row r="245" spans="1:6" x14ac:dyDescent="0.25">
      <c r="A245" s="1">
        <v>30590</v>
      </c>
      <c r="B245" s="3">
        <f t="shared" si="6"/>
        <v>10</v>
      </c>
      <c r="C245" s="3">
        <f t="shared" si="7"/>
        <v>1983</v>
      </c>
      <c r="D245" t="s">
        <v>3</v>
      </c>
      <c r="E245" t="s">
        <v>9</v>
      </c>
      <c r="F245" s="2">
        <v>716369.00918000005</v>
      </c>
    </row>
    <row r="246" spans="1:6" x14ac:dyDescent="0.25">
      <c r="A246" s="1">
        <v>30621</v>
      </c>
      <c r="B246" s="3">
        <f t="shared" si="6"/>
        <v>11</v>
      </c>
      <c r="C246" s="3">
        <f t="shared" si="7"/>
        <v>1983</v>
      </c>
      <c r="D246" t="s">
        <v>3</v>
      </c>
      <c r="E246" t="s">
        <v>9</v>
      </c>
      <c r="F246" s="2">
        <v>595529.25728000002</v>
      </c>
    </row>
    <row r="247" spans="1:6" x14ac:dyDescent="0.25">
      <c r="A247" s="1">
        <v>30651</v>
      </c>
      <c r="B247" s="3">
        <f t="shared" si="6"/>
        <v>12</v>
      </c>
      <c r="C247" s="3">
        <f t="shared" si="7"/>
        <v>1983</v>
      </c>
      <c r="D247" t="s">
        <v>3</v>
      </c>
      <c r="E247" t="s">
        <v>9</v>
      </c>
      <c r="F247" s="2">
        <v>541219.49756000005</v>
      </c>
    </row>
    <row r="248" spans="1:6" x14ac:dyDescent="0.25">
      <c r="A248" s="1">
        <v>30682</v>
      </c>
      <c r="B248" s="3">
        <f t="shared" si="6"/>
        <v>1</v>
      </c>
      <c r="C248" s="3">
        <f t="shared" si="7"/>
        <v>1984</v>
      </c>
      <c r="D248" t="s">
        <v>3</v>
      </c>
      <c r="E248" t="s">
        <v>9</v>
      </c>
      <c r="F248" s="2">
        <v>397410.44663999998</v>
      </c>
    </row>
    <row r="249" spans="1:6" x14ac:dyDescent="0.25">
      <c r="A249" s="1">
        <v>30713</v>
      </c>
      <c r="B249" s="3">
        <f t="shared" si="6"/>
        <v>2</v>
      </c>
      <c r="C249" s="3">
        <f t="shared" si="7"/>
        <v>1984</v>
      </c>
      <c r="D249" t="s">
        <v>3</v>
      </c>
      <c r="E249" t="s">
        <v>9</v>
      </c>
      <c r="F249" s="2">
        <v>479559.82218000002</v>
      </c>
    </row>
    <row r="250" spans="1:6" x14ac:dyDescent="0.25">
      <c r="A250" s="1">
        <v>30742</v>
      </c>
      <c r="B250" s="3">
        <f t="shared" si="6"/>
        <v>3</v>
      </c>
      <c r="C250" s="3">
        <f t="shared" si="7"/>
        <v>1984</v>
      </c>
      <c r="D250" t="s">
        <v>3</v>
      </c>
      <c r="E250" t="s">
        <v>9</v>
      </c>
      <c r="F250" s="2">
        <v>760604.88147999998</v>
      </c>
    </row>
    <row r="251" spans="1:6" x14ac:dyDescent="0.25">
      <c r="A251" s="1">
        <v>30773</v>
      </c>
      <c r="B251" s="3">
        <f t="shared" si="6"/>
        <v>4</v>
      </c>
      <c r="C251" s="3">
        <f t="shared" si="7"/>
        <v>1984</v>
      </c>
      <c r="D251" t="s">
        <v>3</v>
      </c>
      <c r="E251" t="s">
        <v>9</v>
      </c>
      <c r="F251" s="2">
        <v>1522855.9015899999</v>
      </c>
    </row>
    <row r="252" spans="1:6" x14ac:dyDescent="0.25">
      <c r="A252" s="1">
        <v>30803</v>
      </c>
      <c r="B252" s="3">
        <f t="shared" si="6"/>
        <v>5</v>
      </c>
      <c r="C252" s="3">
        <f t="shared" si="7"/>
        <v>1984</v>
      </c>
      <c r="D252" t="s">
        <v>3</v>
      </c>
      <c r="E252" t="s">
        <v>9</v>
      </c>
      <c r="F252" s="2">
        <v>5429266.4130100003</v>
      </c>
    </row>
    <row r="253" spans="1:6" x14ac:dyDescent="0.25">
      <c r="A253" s="1">
        <v>30834</v>
      </c>
      <c r="B253" s="3">
        <f t="shared" si="6"/>
        <v>6</v>
      </c>
      <c r="C253" s="3">
        <f t="shared" si="7"/>
        <v>1984</v>
      </c>
      <c r="D253" t="s">
        <v>3</v>
      </c>
      <c r="E253" t="s">
        <v>9</v>
      </c>
      <c r="F253" s="2">
        <v>5687991.8882799996</v>
      </c>
    </row>
    <row r="254" spans="1:6" x14ac:dyDescent="0.25">
      <c r="A254" s="1">
        <v>30864</v>
      </c>
      <c r="B254" s="3">
        <f t="shared" si="6"/>
        <v>7</v>
      </c>
      <c r="C254" s="3">
        <f t="shared" si="7"/>
        <v>1984</v>
      </c>
      <c r="D254" t="s">
        <v>3</v>
      </c>
      <c r="E254" t="s">
        <v>9</v>
      </c>
      <c r="F254" s="2">
        <v>2676005.98551</v>
      </c>
    </row>
    <row r="255" spans="1:6" x14ac:dyDescent="0.25">
      <c r="A255" s="1">
        <v>30895</v>
      </c>
      <c r="B255" s="3">
        <f t="shared" si="6"/>
        <v>8</v>
      </c>
      <c r="C255" s="3">
        <f t="shared" si="7"/>
        <v>1984</v>
      </c>
      <c r="D255" t="s">
        <v>3</v>
      </c>
      <c r="E255" t="s">
        <v>9</v>
      </c>
      <c r="F255" s="2">
        <v>1376890.18979</v>
      </c>
    </row>
    <row r="256" spans="1:6" x14ac:dyDescent="0.25">
      <c r="A256" s="1">
        <v>30926</v>
      </c>
      <c r="B256" s="3">
        <f t="shared" si="6"/>
        <v>9</v>
      </c>
      <c r="C256" s="3">
        <f t="shared" si="7"/>
        <v>1984</v>
      </c>
      <c r="D256" t="s">
        <v>3</v>
      </c>
      <c r="E256" t="s">
        <v>9</v>
      </c>
      <c r="F256" s="2">
        <v>661973.55489999999</v>
      </c>
    </row>
    <row r="257" spans="1:6" x14ac:dyDescent="0.25">
      <c r="A257" s="1">
        <v>30956</v>
      </c>
      <c r="B257" s="3">
        <f t="shared" si="6"/>
        <v>10</v>
      </c>
      <c r="C257" s="3">
        <f t="shared" si="7"/>
        <v>1984</v>
      </c>
      <c r="D257" t="s">
        <v>3</v>
      </c>
      <c r="E257" t="s">
        <v>9</v>
      </c>
      <c r="F257" s="2">
        <v>881921.09985</v>
      </c>
    </row>
    <row r="258" spans="1:6" x14ac:dyDescent="0.25">
      <c r="A258" s="1">
        <v>30987</v>
      </c>
      <c r="B258" s="3">
        <f t="shared" si="6"/>
        <v>11</v>
      </c>
      <c r="C258" s="3">
        <f t="shared" si="7"/>
        <v>1984</v>
      </c>
      <c r="D258" t="s">
        <v>3</v>
      </c>
      <c r="E258" t="s">
        <v>9</v>
      </c>
      <c r="F258" s="2">
        <v>691690.87060999998</v>
      </c>
    </row>
    <row r="259" spans="1:6" x14ac:dyDescent="0.25">
      <c r="A259" s="1">
        <v>31017</v>
      </c>
      <c r="B259" s="3">
        <f t="shared" ref="B259:B322" si="8">MONTH(A259)</f>
        <v>12</v>
      </c>
      <c r="C259" s="3">
        <f t="shared" ref="C259:C322" si="9">YEAR(A259)</f>
        <v>1984</v>
      </c>
      <c r="D259" t="s">
        <v>3</v>
      </c>
      <c r="E259" t="s">
        <v>9</v>
      </c>
      <c r="F259" s="2">
        <v>540378.46432000003</v>
      </c>
    </row>
    <row r="260" spans="1:6" x14ac:dyDescent="0.25">
      <c r="A260" s="1">
        <v>31048</v>
      </c>
      <c r="B260" s="3">
        <f t="shared" si="8"/>
        <v>1</v>
      </c>
      <c r="C260" s="3">
        <f t="shared" si="9"/>
        <v>1985</v>
      </c>
      <c r="D260" t="s">
        <v>3</v>
      </c>
      <c r="E260" t="s">
        <v>9</v>
      </c>
      <c r="F260" s="2">
        <v>539647.05458</v>
      </c>
    </row>
    <row r="261" spans="1:6" x14ac:dyDescent="0.25">
      <c r="A261" s="1">
        <v>31079</v>
      </c>
      <c r="B261" s="3">
        <f t="shared" si="8"/>
        <v>2</v>
      </c>
      <c r="C261" s="3">
        <f t="shared" si="9"/>
        <v>1985</v>
      </c>
      <c r="D261" t="s">
        <v>3</v>
      </c>
      <c r="E261" t="s">
        <v>9</v>
      </c>
      <c r="F261" s="2">
        <v>455704.52921000001</v>
      </c>
    </row>
    <row r="262" spans="1:6" x14ac:dyDescent="0.25">
      <c r="A262" s="1">
        <v>31107</v>
      </c>
      <c r="B262" s="3">
        <f t="shared" si="8"/>
        <v>3</v>
      </c>
      <c r="C262" s="3">
        <f t="shared" si="9"/>
        <v>1985</v>
      </c>
      <c r="D262" t="s">
        <v>3</v>
      </c>
      <c r="E262" t="s">
        <v>9</v>
      </c>
      <c r="F262" s="2">
        <v>1141305.72795</v>
      </c>
    </row>
    <row r="263" spans="1:6" x14ac:dyDescent="0.25">
      <c r="A263" s="1">
        <v>31138</v>
      </c>
      <c r="B263" s="3">
        <f t="shared" si="8"/>
        <v>4</v>
      </c>
      <c r="C263" s="3">
        <f t="shared" si="9"/>
        <v>1985</v>
      </c>
      <c r="D263" t="s">
        <v>3</v>
      </c>
      <c r="E263" t="s">
        <v>9</v>
      </c>
      <c r="F263" s="2">
        <v>2707601.53633</v>
      </c>
    </row>
    <row r="264" spans="1:6" x14ac:dyDescent="0.25">
      <c r="A264" s="1">
        <v>31168</v>
      </c>
      <c r="B264" s="3">
        <f t="shared" si="8"/>
        <v>5</v>
      </c>
      <c r="C264" s="3">
        <f t="shared" si="9"/>
        <v>1985</v>
      </c>
      <c r="D264" t="s">
        <v>3</v>
      </c>
      <c r="E264" t="s">
        <v>9</v>
      </c>
      <c r="F264" s="2">
        <v>4366758.3429199997</v>
      </c>
    </row>
    <row r="265" spans="1:6" x14ac:dyDescent="0.25">
      <c r="A265" s="1">
        <v>31199</v>
      </c>
      <c r="B265" s="3">
        <f t="shared" si="8"/>
        <v>6</v>
      </c>
      <c r="C265" s="3">
        <f t="shared" si="9"/>
        <v>1985</v>
      </c>
      <c r="D265" t="s">
        <v>3</v>
      </c>
      <c r="E265" t="s">
        <v>9</v>
      </c>
      <c r="F265" s="2">
        <v>3799560.1617000001</v>
      </c>
    </row>
    <row r="266" spans="1:6" x14ac:dyDescent="0.25">
      <c r="A266" s="1">
        <v>31229</v>
      </c>
      <c r="B266" s="3">
        <f t="shared" si="8"/>
        <v>7</v>
      </c>
      <c r="C266" s="3">
        <f t="shared" si="9"/>
        <v>1985</v>
      </c>
      <c r="D266" t="s">
        <v>3</v>
      </c>
      <c r="E266" t="s">
        <v>9</v>
      </c>
      <c r="F266" s="2">
        <v>1331472.2168000001</v>
      </c>
    </row>
    <row r="267" spans="1:6" x14ac:dyDescent="0.25">
      <c r="A267" s="1">
        <v>31260</v>
      </c>
      <c r="B267" s="3">
        <f t="shared" si="8"/>
        <v>8</v>
      </c>
      <c r="C267" s="3">
        <f t="shared" si="9"/>
        <v>1985</v>
      </c>
      <c r="D267" t="s">
        <v>3</v>
      </c>
      <c r="E267" t="s">
        <v>9</v>
      </c>
      <c r="F267" s="2">
        <v>553740.89309000003</v>
      </c>
    </row>
    <row r="268" spans="1:6" x14ac:dyDescent="0.25">
      <c r="A268" s="1">
        <v>31291</v>
      </c>
      <c r="B268" s="3">
        <f t="shared" si="8"/>
        <v>9</v>
      </c>
      <c r="C268" s="3">
        <f t="shared" si="9"/>
        <v>1985</v>
      </c>
      <c r="D268" t="s">
        <v>3</v>
      </c>
      <c r="E268" t="s">
        <v>9</v>
      </c>
      <c r="F268" s="2">
        <v>506795.10676</v>
      </c>
    </row>
    <row r="269" spans="1:6" x14ac:dyDescent="0.25">
      <c r="A269" s="1">
        <v>31321</v>
      </c>
      <c r="B269" s="3">
        <f t="shared" si="8"/>
        <v>10</v>
      </c>
      <c r="C269" s="3">
        <f t="shared" si="9"/>
        <v>1985</v>
      </c>
      <c r="D269" t="s">
        <v>3</v>
      </c>
      <c r="E269" t="s">
        <v>9</v>
      </c>
      <c r="F269" s="2">
        <v>820755.66669999994</v>
      </c>
    </row>
    <row r="270" spans="1:6" x14ac:dyDescent="0.25">
      <c r="A270" s="1">
        <v>31352</v>
      </c>
      <c r="B270" s="3">
        <f t="shared" si="8"/>
        <v>11</v>
      </c>
      <c r="C270" s="3">
        <f t="shared" si="9"/>
        <v>1985</v>
      </c>
      <c r="D270" t="s">
        <v>3</v>
      </c>
      <c r="E270" t="s">
        <v>9</v>
      </c>
      <c r="F270" s="2">
        <v>630294.46337999997</v>
      </c>
    </row>
    <row r="271" spans="1:6" x14ac:dyDescent="0.25">
      <c r="A271" s="1">
        <v>31382</v>
      </c>
      <c r="B271" s="3">
        <f t="shared" si="8"/>
        <v>12</v>
      </c>
      <c r="C271" s="3">
        <f t="shared" si="9"/>
        <v>1985</v>
      </c>
      <c r="D271" t="s">
        <v>3</v>
      </c>
      <c r="E271" t="s">
        <v>9</v>
      </c>
      <c r="F271" s="2">
        <v>566154.50922000001</v>
      </c>
    </row>
    <row r="272" spans="1:6" x14ac:dyDescent="0.25">
      <c r="A272" s="1">
        <v>31413</v>
      </c>
      <c r="B272" s="3">
        <f t="shared" si="8"/>
        <v>1</v>
      </c>
      <c r="C272" s="3">
        <f t="shared" si="9"/>
        <v>1986</v>
      </c>
      <c r="D272" t="s">
        <v>3</v>
      </c>
      <c r="E272" t="s">
        <v>9</v>
      </c>
      <c r="F272" s="2">
        <v>425142.17450000002</v>
      </c>
    </row>
    <row r="273" spans="1:6" x14ac:dyDescent="0.25">
      <c r="A273" s="1">
        <v>31444</v>
      </c>
      <c r="B273" s="3">
        <f t="shared" si="8"/>
        <v>2</v>
      </c>
      <c r="C273" s="3">
        <f t="shared" si="9"/>
        <v>1986</v>
      </c>
      <c r="D273" t="s">
        <v>3</v>
      </c>
      <c r="E273" t="s">
        <v>9</v>
      </c>
      <c r="F273" s="2">
        <v>619620.16318000003</v>
      </c>
    </row>
    <row r="274" spans="1:6" x14ac:dyDescent="0.25">
      <c r="A274" s="1">
        <v>31472</v>
      </c>
      <c r="B274" s="3">
        <f t="shared" si="8"/>
        <v>3</v>
      </c>
      <c r="C274" s="3">
        <f t="shared" si="9"/>
        <v>1986</v>
      </c>
      <c r="D274" t="s">
        <v>3</v>
      </c>
      <c r="E274" t="s">
        <v>9</v>
      </c>
      <c r="F274" s="2">
        <v>1002916.42689</v>
      </c>
    </row>
    <row r="275" spans="1:6" x14ac:dyDescent="0.25">
      <c r="A275" s="1">
        <v>31503</v>
      </c>
      <c r="B275" s="3">
        <f t="shared" si="8"/>
        <v>4</v>
      </c>
      <c r="C275" s="3">
        <f t="shared" si="9"/>
        <v>1986</v>
      </c>
      <c r="D275" t="s">
        <v>3</v>
      </c>
      <c r="E275" t="s">
        <v>9</v>
      </c>
      <c r="F275" s="2">
        <v>2110948.8165699998</v>
      </c>
    </row>
    <row r="276" spans="1:6" x14ac:dyDescent="0.25">
      <c r="A276" s="1">
        <v>31533</v>
      </c>
      <c r="B276" s="3">
        <f t="shared" si="8"/>
        <v>5</v>
      </c>
      <c r="C276" s="3">
        <f t="shared" si="9"/>
        <v>1986</v>
      </c>
      <c r="D276" t="s">
        <v>3</v>
      </c>
      <c r="E276" t="s">
        <v>9</v>
      </c>
      <c r="F276" s="2">
        <v>3561926.39066</v>
      </c>
    </row>
    <row r="277" spans="1:6" x14ac:dyDescent="0.25">
      <c r="A277" s="1">
        <v>31564</v>
      </c>
      <c r="B277" s="3">
        <f t="shared" si="8"/>
        <v>6</v>
      </c>
      <c r="C277" s="3">
        <f t="shared" si="9"/>
        <v>1986</v>
      </c>
      <c r="D277" t="s">
        <v>3</v>
      </c>
      <c r="E277" t="s">
        <v>9</v>
      </c>
      <c r="F277" s="2">
        <v>4939671.74768</v>
      </c>
    </row>
    <row r="278" spans="1:6" x14ac:dyDescent="0.25">
      <c r="A278" s="1">
        <v>31594</v>
      </c>
      <c r="B278" s="3">
        <f t="shared" si="8"/>
        <v>7</v>
      </c>
      <c r="C278" s="3">
        <f t="shared" si="9"/>
        <v>1986</v>
      </c>
      <c r="D278" t="s">
        <v>3</v>
      </c>
      <c r="E278" t="s">
        <v>9</v>
      </c>
      <c r="F278" s="2">
        <v>2367205.3151199999</v>
      </c>
    </row>
    <row r="279" spans="1:6" x14ac:dyDescent="0.25">
      <c r="A279" s="1">
        <v>31625</v>
      </c>
      <c r="B279" s="3">
        <f t="shared" si="8"/>
        <v>8</v>
      </c>
      <c r="C279" s="3">
        <f t="shared" si="9"/>
        <v>1986</v>
      </c>
      <c r="D279" t="s">
        <v>3</v>
      </c>
      <c r="E279" t="s">
        <v>9</v>
      </c>
      <c r="F279" s="2">
        <v>740792.00043000001</v>
      </c>
    </row>
    <row r="280" spans="1:6" x14ac:dyDescent="0.25">
      <c r="A280" s="1">
        <v>31656</v>
      </c>
      <c r="B280" s="3">
        <f t="shared" si="8"/>
        <v>9</v>
      </c>
      <c r="C280" s="3">
        <f t="shared" si="9"/>
        <v>1986</v>
      </c>
      <c r="D280" t="s">
        <v>3</v>
      </c>
      <c r="E280" t="s">
        <v>9</v>
      </c>
      <c r="F280" s="2">
        <v>760134.01985000004</v>
      </c>
    </row>
    <row r="281" spans="1:6" x14ac:dyDescent="0.25">
      <c r="A281" s="1">
        <v>31686</v>
      </c>
      <c r="B281" s="3">
        <f t="shared" si="8"/>
        <v>10</v>
      </c>
      <c r="C281" s="3">
        <f t="shared" si="9"/>
        <v>1986</v>
      </c>
      <c r="D281" t="s">
        <v>3</v>
      </c>
      <c r="E281" t="s">
        <v>9</v>
      </c>
      <c r="F281" s="2">
        <v>1109159.17931</v>
      </c>
    </row>
    <row r="282" spans="1:6" x14ac:dyDescent="0.25">
      <c r="A282" s="1">
        <v>31717</v>
      </c>
      <c r="B282" s="3">
        <f t="shared" si="8"/>
        <v>11</v>
      </c>
      <c r="C282" s="3">
        <f t="shared" si="9"/>
        <v>1986</v>
      </c>
      <c r="D282" t="s">
        <v>3</v>
      </c>
      <c r="E282" t="s">
        <v>9</v>
      </c>
      <c r="F282" s="2">
        <v>948693.78715999995</v>
      </c>
    </row>
    <row r="283" spans="1:6" x14ac:dyDescent="0.25">
      <c r="A283" s="1">
        <v>31747</v>
      </c>
      <c r="B283" s="3">
        <f t="shared" si="8"/>
        <v>12</v>
      </c>
      <c r="C283" s="3">
        <f t="shared" si="9"/>
        <v>1986</v>
      </c>
      <c r="D283" t="s">
        <v>3</v>
      </c>
      <c r="E283" t="s">
        <v>9</v>
      </c>
      <c r="F283" s="2">
        <v>626277.39948000002</v>
      </c>
    </row>
    <row r="284" spans="1:6" x14ac:dyDescent="0.25">
      <c r="A284" s="1">
        <v>31778</v>
      </c>
      <c r="B284" s="3">
        <f t="shared" si="8"/>
        <v>1</v>
      </c>
      <c r="C284" s="3">
        <f t="shared" si="9"/>
        <v>1987</v>
      </c>
      <c r="D284" t="s">
        <v>3</v>
      </c>
      <c r="E284" t="s">
        <v>9</v>
      </c>
      <c r="F284" s="2">
        <v>408466.12471</v>
      </c>
    </row>
    <row r="285" spans="1:6" x14ac:dyDescent="0.25">
      <c r="A285" s="1">
        <v>31809</v>
      </c>
      <c r="B285" s="3">
        <f t="shared" si="8"/>
        <v>2</v>
      </c>
      <c r="C285" s="3">
        <f t="shared" si="9"/>
        <v>1987</v>
      </c>
      <c r="D285" t="s">
        <v>3</v>
      </c>
      <c r="E285" t="s">
        <v>9</v>
      </c>
      <c r="F285" s="2">
        <v>631658.14424000005</v>
      </c>
    </row>
    <row r="286" spans="1:6" x14ac:dyDescent="0.25">
      <c r="A286" s="1">
        <v>31837</v>
      </c>
      <c r="B286" s="3">
        <f t="shared" si="8"/>
        <v>3</v>
      </c>
      <c r="C286" s="3">
        <f t="shared" si="9"/>
        <v>1987</v>
      </c>
      <c r="D286" t="s">
        <v>3</v>
      </c>
      <c r="E286" t="s">
        <v>9</v>
      </c>
      <c r="F286" s="2">
        <v>998586.93773999996</v>
      </c>
    </row>
    <row r="287" spans="1:6" x14ac:dyDescent="0.25">
      <c r="A287" s="1">
        <v>31868</v>
      </c>
      <c r="B287" s="3">
        <f t="shared" si="8"/>
        <v>4</v>
      </c>
      <c r="C287" s="3">
        <f t="shared" si="9"/>
        <v>1987</v>
      </c>
      <c r="D287" t="s">
        <v>3</v>
      </c>
      <c r="E287" t="s">
        <v>9</v>
      </c>
      <c r="F287" s="2">
        <v>1744726.0624200001</v>
      </c>
    </row>
    <row r="288" spans="1:6" x14ac:dyDescent="0.25">
      <c r="A288" s="1">
        <v>31898</v>
      </c>
      <c r="B288" s="3">
        <f t="shared" si="8"/>
        <v>5</v>
      </c>
      <c r="C288" s="3">
        <f t="shared" si="9"/>
        <v>1987</v>
      </c>
      <c r="D288" t="s">
        <v>3</v>
      </c>
      <c r="E288" t="s">
        <v>9</v>
      </c>
      <c r="F288" s="2">
        <v>3162074.9963000002</v>
      </c>
    </row>
    <row r="289" spans="1:6" x14ac:dyDescent="0.25">
      <c r="A289" s="1">
        <v>31929</v>
      </c>
      <c r="B289" s="3">
        <f t="shared" si="8"/>
        <v>6</v>
      </c>
      <c r="C289" s="3">
        <f t="shared" si="9"/>
        <v>1987</v>
      </c>
      <c r="D289" t="s">
        <v>3</v>
      </c>
      <c r="E289" t="s">
        <v>9</v>
      </c>
      <c r="F289" s="2">
        <v>2176923.6949900002</v>
      </c>
    </row>
    <row r="290" spans="1:6" x14ac:dyDescent="0.25">
      <c r="A290" s="1">
        <v>31959</v>
      </c>
      <c r="B290" s="3">
        <f t="shared" si="8"/>
        <v>7</v>
      </c>
      <c r="C290" s="3">
        <f t="shared" si="9"/>
        <v>1987</v>
      </c>
      <c r="D290" t="s">
        <v>3</v>
      </c>
      <c r="E290" t="s">
        <v>9</v>
      </c>
      <c r="F290" s="2">
        <v>645628.16090000002</v>
      </c>
    </row>
    <row r="291" spans="1:6" x14ac:dyDescent="0.25">
      <c r="A291" s="1">
        <v>31990</v>
      </c>
      <c r="B291" s="3">
        <f t="shared" si="8"/>
        <v>8</v>
      </c>
      <c r="C291" s="3">
        <f t="shared" si="9"/>
        <v>1987</v>
      </c>
      <c r="D291" t="s">
        <v>3</v>
      </c>
      <c r="E291" t="s">
        <v>9</v>
      </c>
      <c r="F291" s="2">
        <v>589454.74745999998</v>
      </c>
    </row>
    <row r="292" spans="1:6" x14ac:dyDescent="0.25">
      <c r="A292" s="1">
        <v>32021</v>
      </c>
      <c r="B292" s="3">
        <f t="shared" si="8"/>
        <v>9</v>
      </c>
      <c r="C292" s="3">
        <f t="shared" si="9"/>
        <v>1987</v>
      </c>
      <c r="D292" t="s">
        <v>3</v>
      </c>
      <c r="E292" t="s">
        <v>9</v>
      </c>
      <c r="F292" s="2">
        <v>335168.51439000003</v>
      </c>
    </row>
    <row r="293" spans="1:6" x14ac:dyDescent="0.25">
      <c r="A293" s="1">
        <v>32051</v>
      </c>
      <c r="B293" s="3">
        <f t="shared" si="8"/>
        <v>10</v>
      </c>
      <c r="C293" s="3">
        <f t="shared" si="9"/>
        <v>1987</v>
      </c>
      <c r="D293" t="s">
        <v>3</v>
      </c>
      <c r="E293" t="s">
        <v>9</v>
      </c>
      <c r="F293" s="2">
        <v>420310.36537000001</v>
      </c>
    </row>
    <row r="294" spans="1:6" x14ac:dyDescent="0.25">
      <c r="A294" s="1">
        <v>32082</v>
      </c>
      <c r="B294" s="3">
        <f t="shared" si="8"/>
        <v>11</v>
      </c>
      <c r="C294" s="3">
        <f t="shared" si="9"/>
        <v>1987</v>
      </c>
      <c r="D294" t="s">
        <v>3</v>
      </c>
      <c r="E294" t="s">
        <v>9</v>
      </c>
      <c r="F294" s="2">
        <v>594103.13054000004</v>
      </c>
    </row>
    <row r="295" spans="1:6" x14ac:dyDescent="0.25">
      <c r="A295" s="1">
        <v>32112</v>
      </c>
      <c r="B295" s="3">
        <f t="shared" si="8"/>
        <v>12</v>
      </c>
      <c r="C295" s="3">
        <f t="shared" si="9"/>
        <v>1987</v>
      </c>
      <c r="D295" t="s">
        <v>3</v>
      </c>
      <c r="E295" t="s">
        <v>9</v>
      </c>
      <c r="F295" s="2">
        <v>325704.97185999999</v>
      </c>
    </row>
    <row r="296" spans="1:6" x14ac:dyDescent="0.25">
      <c r="A296" s="1">
        <v>32143</v>
      </c>
      <c r="B296" s="3">
        <f t="shared" si="8"/>
        <v>1</v>
      </c>
      <c r="C296" s="3">
        <f t="shared" si="9"/>
        <v>1988</v>
      </c>
      <c r="D296" t="s">
        <v>3</v>
      </c>
      <c r="E296" t="s">
        <v>9</v>
      </c>
      <c r="F296" s="2">
        <v>277747.23877</v>
      </c>
    </row>
    <row r="297" spans="1:6" x14ac:dyDescent="0.25">
      <c r="A297" s="1">
        <v>32174</v>
      </c>
      <c r="B297" s="3">
        <f t="shared" si="8"/>
        <v>2</v>
      </c>
      <c r="C297" s="3">
        <f t="shared" si="9"/>
        <v>1988</v>
      </c>
      <c r="D297" t="s">
        <v>3</v>
      </c>
      <c r="E297" t="s">
        <v>9</v>
      </c>
      <c r="F297" s="2">
        <v>434727.24015000003</v>
      </c>
    </row>
    <row r="298" spans="1:6" x14ac:dyDescent="0.25">
      <c r="A298" s="1">
        <v>32203</v>
      </c>
      <c r="B298" s="3">
        <f t="shared" si="8"/>
        <v>3</v>
      </c>
      <c r="C298" s="3">
        <f t="shared" si="9"/>
        <v>1988</v>
      </c>
      <c r="D298" t="s">
        <v>3</v>
      </c>
      <c r="E298" t="s">
        <v>9</v>
      </c>
      <c r="F298" s="2">
        <v>658463.24994000001</v>
      </c>
    </row>
    <row r="299" spans="1:6" x14ac:dyDescent="0.25">
      <c r="A299" s="1">
        <v>32234</v>
      </c>
      <c r="B299" s="3">
        <f t="shared" si="8"/>
        <v>4</v>
      </c>
      <c r="C299" s="3">
        <f t="shared" si="9"/>
        <v>1988</v>
      </c>
      <c r="D299" t="s">
        <v>3</v>
      </c>
      <c r="E299" t="s">
        <v>9</v>
      </c>
      <c r="F299" s="2">
        <v>1013678.13929</v>
      </c>
    </row>
    <row r="300" spans="1:6" x14ac:dyDescent="0.25">
      <c r="A300" s="1">
        <v>32264</v>
      </c>
      <c r="B300" s="3">
        <f t="shared" si="8"/>
        <v>5</v>
      </c>
      <c r="C300" s="3">
        <f t="shared" si="9"/>
        <v>1988</v>
      </c>
      <c r="D300" t="s">
        <v>3</v>
      </c>
      <c r="E300" t="s">
        <v>9</v>
      </c>
      <c r="F300" s="2">
        <v>1475615.7502599999</v>
      </c>
    </row>
    <row r="301" spans="1:6" x14ac:dyDescent="0.25">
      <c r="A301" s="1">
        <v>32295</v>
      </c>
      <c r="B301" s="3">
        <f t="shared" si="8"/>
        <v>6</v>
      </c>
      <c r="C301" s="3">
        <f t="shared" si="9"/>
        <v>1988</v>
      </c>
      <c r="D301" t="s">
        <v>3</v>
      </c>
      <c r="E301" t="s">
        <v>9</v>
      </c>
      <c r="F301" s="2">
        <v>1709951.7900400001</v>
      </c>
    </row>
    <row r="302" spans="1:6" x14ac:dyDescent="0.25">
      <c r="A302" s="1">
        <v>32325</v>
      </c>
      <c r="B302" s="3">
        <f t="shared" si="8"/>
        <v>7</v>
      </c>
      <c r="C302" s="3">
        <f t="shared" si="9"/>
        <v>1988</v>
      </c>
      <c r="D302" t="s">
        <v>3</v>
      </c>
      <c r="E302" t="s">
        <v>9</v>
      </c>
      <c r="F302" s="2">
        <v>467657.71013999998</v>
      </c>
    </row>
    <row r="303" spans="1:6" x14ac:dyDescent="0.25">
      <c r="A303" s="1">
        <v>32356</v>
      </c>
      <c r="B303" s="3">
        <f t="shared" si="8"/>
        <v>8</v>
      </c>
      <c r="C303" s="3">
        <f t="shared" si="9"/>
        <v>1988</v>
      </c>
      <c r="D303" t="s">
        <v>3</v>
      </c>
      <c r="E303" t="s">
        <v>9</v>
      </c>
      <c r="F303" s="2">
        <v>308065.93271000002</v>
      </c>
    </row>
    <row r="304" spans="1:6" x14ac:dyDescent="0.25">
      <c r="A304" s="1">
        <v>32387</v>
      </c>
      <c r="B304" s="3">
        <f t="shared" si="8"/>
        <v>9</v>
      </c>
      <c r="C304" s="3">
        <f t="shared" si="9"/>
        <v>1988</v>
      </c>
      <c r="D304" t="s">
        <v>3</v>
      </c>
      <c r="E304" t="s">
        <v>9</v>
      </c>
      <c r="F304" s="2">
        <v>302971.10090000002</v>
      </c>
    </row>
    <row r="305" spans="1:6" x14ac:dyDescent="0.25">
      <c r="A305" s="1">
        <v>32417</v>
      </c>
      <c r="B305" s="3">
        <f t="shared" si="8"/>
        <v>10</v>
      </c>
      <c r="C305" s="3">
        <f t="shared" si="9"/>
        <v>1988</v>
      </c>
      <c r="D305" t="s">
        <v>3</v>
      </c>
      <c r="E305" t="s">
        <v>9</v>
      </c>
      <c r="F305" s="2">
        <v>260284.68544</v>
      </c>
    </row>
    <row r="306" spans="1:6" x14ac:dyDescent="0.25">
      <c r="A306" s="1">
        <v>32448</v>
      </c>
      <c r="B306" s="3">
        <f t="shared" si="8"/>
        <v>11</v>
      </c>
      <c r="C306" s="3">
        <f t="shared" si="9"/>
        <v>1988</v>
      </c>
      <c r="D306" t="s">
        <v>3</v>
      </c>
      <c r="E306" t="s">
        <v>9</v>
      </c>
      <c r="F306" s="2">
        <v>272467.40402000002</v>
      </c>
    </row>
    <row r="307" spans="1:6" x14ac:dyDescent="0.25">
      <c r="A307" s="1">
        <v>32478</v>
      </c>
      <c r="B307" s="3">
        <f t="shared" si="8"/>
        <v>12</v>
      </c>
      <c r="C307" s="3">
        <f t="shared" si="9"/>
        <v>1988</v>
      </c>
      <c r="D307" t="s">
        <v>3</v>
      </c>
      <c r="E307" t="s">
        <v>9</v>
      </c>
      <c r="F307" s="2">
        <v>246490.00958000001</v>
      </c>
    </row>
    <row r="308" spans="1:6" x14ac:dyDescent="0.25">
      <c r="A308" s="1">
        <v>32509</v>
      </c>
      <c r="B308" s="3">
        <f t="shared" si="8"/>
        <v>1</v>
      </c>
      <c r="C308" s="3">
        <f t="shared" si="9"/>
        <v>1989</v>
      </c>
      <c r="D308" t="s">
        <v>3</v>
      </c>
      <c r="E308" t="s">
        <v>9</v>
      </c>
      <c r="F308" s="2">
        <v>205319.20217999999</v>
      </c>
    </row>
    <row r="309" spans="1:6" x14ac:dyDescent="0.25">
      <c r="A309" s="1">
        <v>32540</v>
      </c>
      <c r="B309" s="3">
        <f t="shared" si="8"/>
        <v>2</v>
      </c>
      <c r="C309" s="3">
        <f t="shared" si="9"/>
        <v>1989</v>
      </c>
      <c r="D309" t="s">
        <v>3</v>
      </c>
      <c r="E309" t="s">
        <v>9</v>
      </c>
      <c r="F309" s="2">
        <v>330688.54550000001</v>
      </c>
    </row>
    <row r="310" spans="1:6" x14ac:dyDescent="0.25">
      <c r="A310" s="1">
        <v>32568</v>
      </c>
      <c r="B310" s="3">
        <f t="shared" si="8"/>
        <v>3</v>
      </c>
      <c r="C310" s="3">
        <f t="shared" si="9"/>
        <v>1989</v>
      </c>
      <c r="D310" t="s">
        <v>3</v>
      </c>
      <c r="E310" t="s">
        <v>9</v>
      </c>
      <c r="F310" s="2">
        <v>747629.95926999999</v>
      </c>
    </row>
    <row r="311" spans="1:6" x14ac:dyDescent="0.25">
      <c r="A311" s="1">
        <v>32599</v>
      </c>
      <c r="B311" s="3">
        <f t="shared" si="8"/>
        <v>4</v>
      </c>
      <c r="C311" s="3">
        <f t="shared" si="9"/>
        <v>1989</v>
      </c>
      <c r="D311" t="s">
        <v>3</v>
      </c>
      <c r="E311" t="s">
        <v>9</v>
      </c>
      <c r="F311" s="2">
        <v>965293.25121999998</v>
      </c>
    </row>
    <row r="312" spans="1:6" x14ac:dyDescent="0.25">
      <c r="A312" s="1">
        <v>32629</v>
      </c>
      <c r="B312" s="3">
        <f t="shared" si="8"/>
        <v>5</v>
      </c>
      <c r="C312" s="3">
        <f t="shared" si="9"/>
        <v>1989</v>
      </c>
      <c r="D312" t="s">
        <v>3</v>
      </c>
      <c r="E312" t="s">
        <v>9</v>
      </c>
      <c r="F312" s="2">
        <v>1068174.94833</v>
      </c>
    </row>
    <row r="313" spans="1:6" x14ac:dyDescent="0.25">
      <c r="A313" s="1">
        <v>32660</v>
      </c>
      <c r="B313" s="3">
        <f t="shared" si="8"/>
        <v>6</v>
      </c>
      <c r="C313" s="3">
        <f t="shared" si="9"/>
        <v>1989</v>
      </c>
      <c r="D313" t="s">
        <v>3</v>
      </c>
      <c r="E313" t="s">
        <v>9</v>
      </c>
      <c r="F313" s="2">
        <v>1043709.9727</v>
      </c>
    </row>
    <row r="314" spans="1:6" x14ac:dyDescent="0.25">
      <c r="A314" s="1">
        <v>32690</v>
      </c>
      <c r="B314" s="3">
        <f t="shared" si="8"/>
        <v>7</v>
      </c>
      <c r="C314" s="3">
        <f t="shared" si="9"/>
        <v>1989</v>
      </c>
      <c r="D314" t="s">
        <v>3</v>
      </c>
      <c r="E314" t="s">
        <v>9</v>
      </c>
      <c r="F314" s="2">
        <v>335762.49968000001</v>
      </c>
    </row>
    <row r="315" spans="1:6" x14ac:dyDescent="0.25">
      <c r="A315" s="1">
        <v>32721</v>
      </c>
      <c r="B315" s="3">
        <f t="shared" si="8"/>
        <v>8</v>
      </c>
      <c r="C315" s="3">
        <f t="shared" si="9"/>
        <v>1989</v>
      </c>
      <c r="D315" t="s">
        <v>3</v>
      </c>
      <c r="E315" t="s">
        <v>9</v>
      </c>
      <c r="F315" s="2">
        <v>339385.27071999997</v>
      </c>
    </row>
    <row r="316" spans="1:6" x14ac:dyDescent="0.25">
      <c r="A316" s="1">
        <v>32752</v>
      </c>
      <c r="B316" s="3">
        <f t="shared" si="8"/>
        <v>9</v>
      </c>
      <c r="C316" s="3">
        <f t="shared" si="9"/>
        <v>1989</v>
      </c>
      <c r="D316" t="s">
        <v>3</v>
      </c>
      <c r="E316" t="s">
        <v>9</v>
      </c>
      <c r="F316" s="2">
        <v>124223.68411</v>
      </c>
    </row>
    <row r="317" spans="1:6" x14ac:dyDescent="0.25">
      <c r="A317" s="1">
        <v>32782</v>
      </c>
      <c r="B317" s="3">
        <f t="shared" si="8"/>
        <v>10</v>
      </c>
      <c r="C317" s="3">
        <f t="shared" si="9"/>
        <v>1989</v>
      </c>
      <c r="D317" t="s">
        <v>3</v>
      </c>
      <c r="E317" t="s">
        <v>9</v>
      </c>
      <c r="F317" s="2">
        <v>237741.80252999999</v>
      </c>
    </row>
    <row r="318" spans="1:6" x14ac:dyDescent="0.25">
      <c r="A318" s="1">
        <v>32813</v>
      </c>
      <c r="B318" s="3">
        <f t="shared" si="8"/>
        <v>11</v>
      </c>
      <c r="C318" s="3">
        <f t="shared" si="9"/>
        <v>1989</v>
      </c>
      <c r="D318" t="s">
        <v>3</v>
      </c>
      <c r="E318" t="s">
        <v>9</v>
      </c>
      <c r="F318" s="2">
        <v>288487.60025999998</v>
      </c>
    </row>
    <row r="319" spans="1:6" x14ac:dyDescent="0.25">
      <c r="A319" s="1">
        <v>32843</v>
      </c>
      <c r="B319" s="3">
        <f t="shared" si="8"/>
        <v>12</v>
      </c>
      <c r="C319" s="3">
        <f t="shared" si="9"/>
        <v>1989</v>
      </c>
      <c r="D319" t="s">
        <v>3</v>
      </c>
      <c r="E319" t="s">
        <v>9</v>
      </c>
      <c r="F319" s="2">
        <v>247559.25292</v>
      </c>
    </row>
    <row r="320" spans="1:6" x14ac:dyDescent="0.25">
      <c r="A320" s="1">
        <v>32874</v>
      </c>
      <c r="B320" s="3">
        <f t="shared" si="8"/>
        <v>1</v>
      </c>
      <c r="C320" s="3">
        <f t="shared" si="9"/>
        <v>1990</v>
      </c>
      <c r="D320" t="s">
        <v>3</v>
      </c>
      <c r="E320" t="s">
        <v>9</v>
      </c>
      <c r="F320" s="2">
        <v>271047.52155</v>
      </c>
    </row>
    <row r="321" spans="1:6" x14ac:dyDescent="0.25">
      <c r="A321" s="1">
        <v>32905</v>
      </c>
      <c r="B321" s="3">
        <f t="shared" si="8"/>
        <v>2</v>
      </c>
      <c r="C321" s="3">
        <f t="shared" si="9"/>
        <v>1990</v>
      </c>
      <c r="D321" t="s">
        <v>3</v>
      </c>
      <c r="E321" t="s">
        <v>9</v>
      </c>
      <c r="F321" s="2">
        <v>204912.83520999999</v>
      </c>
    </row>
    <row r="322" spans="1:6" x14ac:dyDescent="0.25">
      <c r="A322" s="1">
        <v>32933</v>
      </c>
      <c r="B322" s="3">
        <f t="shared" si="8"/>
        <v>3</v>
      </c>
      <c r="C322" s="3">
        <f t="shared" si="9"/>
        <v>1990</v>
      </c>
      <c r="D322" t="s">
        <v>3</v>
      </c>
      <c r="E322" t="s">
        <v>9</v>
      </c>
      <c r="F322" s="2">
        <v>377205.55066000001</v>
      </c>
    </row>
    <row r="323" spans="1:6" x14ac:dyDescent="0.25">
      <c r="A323" s="1">
        <v>32964</v>
      </c>
      <c r="B323" s="3">
        <f t="shared" ref="B323:B386" si="10">MONTH(A323)</f>
        <v>4</v>
      </c>
      <c r="C323" s="3">
        <f t="shared" ref="C323:C386" si="11">YEAR(A323)</f>
        <v>1990</v>
      </c>
      <c r="D323" t="s">
        <v>3</v>
      </c>
      <c r="E323" t="s">
        <v>9</v>
      </c>
      <c r="F323" s="2">
        <v>455581.72999000002</v>
      </c>
    </row>
    <row r="324" spans="1:6" x14ac:dyDescent="0.25">
      <c r="A324" s="1">
        <v>32994</v>
      </c>
      <c r="B324" s="3">
        <f t="shared" si="10"/>
        <v>5</v>
      </c>
      <c r="C324" s="3">
        <f t="shared" si="11"/>
        <v>1990</v>
      </c>
      <c r="D324" t="s">
        <v>3</v>
      </c>
      <c r="E324" t="s">
        <v>9</v>
      </c>
      <c r="F324" s="2">
        <v>708493.71407999995</v>
      </c>
    </row>
    <row r="325" spans="1:6" x14ac:dyDescent="0.25">
      <c r="A325" s="1">
        <v>33025</v>
      </c>
      <c r="B325" s="3">
        <f t="shared" si="10"/>
        <v>6</v>
      </c>
      <c r="C325" s="3">
        <f t="shared" si="11"/>
        <v>1990</v>
      </c>
      <c r="D325" t="s">
        <v>3</v>
      </c>
      <c r="E325" t="s">
        <v>9</v>
      </c>
      <c r="F325" s="2">
        <v>1438679.9100299999</v>
      </c>
    </row>
    <row r="326" spans="1:6" x14ac:dyDescent="0.25">
      <c r="A326" s="1">
        <v>33055</v>
      </c>
      <c r="B326" s="3">
        <f t="shared" si="10"/>
        <v>7</v>
      </c>
      <c r="C326" s="3">
        <f t="shared" si="11"/>
        <v>1990</v>
      </c>
      <c r="D326" t="s">
        <v>3</v>
      </c>
      <c r="E326" t="s">
        <v>9</v>
      </c>
      <c r="F326" s="2">
        <v>581301.13228000002</v>
      </c>
    </row>
    <row r="327" spans="1:6" x14ac:dyDescent="0.25">
      <c r="A327" s="1">
        <v>33086</v>
      </c>
      <c r="B327" s="3">
        <f t="shared" si="10"/>
        <v>8</v>
      </c>
      <c r="C327" s="3">
        <f t="shared" si="11"/>
        <v>1990</v>
      </c>
      <c r="D327" t="s">
        <v>3</v>
      </c>
      <c r="E327" t="s">
        <v>9</v>
      </c>
      <c r="F327" s="2">
        <v>197256.25344</v>
      </c>
    </row>
    <row r="328" spans="1:6" x14ac:dyDescent="0.25">
      <c r="A328" s="1">
        <v>33117</v>
      </c>
      <c r="B328" s="3">
        <f t="shared" si="10"/>
        <v>9</v>
      </c>
      <c r="C328" s="3">
        <f t="shared" si="11"/>
        <v>1990</v>
      </c>
      <c r="D328" t="s">
        <v>3</v>
      </c>
      <c r="E328" t="s">
        <v>9</v>
      </c>
      <c r="F328" s="2">
        <v>302609.60800000001</v>
      </c>
    </row>
    <row r="329" spans="1:6" x14ac:dyDescent="0.25">
      <c r="A329" s="1">
        <v>33147</v>
      </c>
      <c r="B329" s="3">
        <f t="shared" si="10"/>
        <v>10</v>
      </c>
      <c r="C329" s="3">
        <f t="shared" si="11"/>
        <v>1990</v>
      </c>
      <c r="D329" t="s">
        <v>3</v>
      </c>
      <c r="E329" t="s">
        <v>9</v>
      </c>
      <c r="F329" s="2">
        <v>454742.18718000001</v>
      </c>
    </row>
    <row r="330" spans="1:6" x14ac:dyDescent="0.25">
      <c r="A330" s="1">
        <v>33178</v>
      </c>
      <c r="B330" s="3">
        <f t="shared" si="10"/>
        <v>11</v>
      </c>
      <c r="C330" s="3">
        <f t="shared" si="11"/>
        <v>1990</v>
      </c>
      <c r="D330" t="s">
        <v>3</v>
      </c>
      <c r="E330" t="s">
        <v>9</v>
      </c>
      <c r="F330" s="2">
        <v>386210.96399000002</v>
      </c>
    </row>
    <row r="331" spans="1:6" x14ac:dyDescent="0.25">
      <c r="A331" s="1">
        <v>33208</v>
      </c>
      <c r="B331" s="3">
        <f t="shared" si="10"/>
        <v>12</v>
      </c>
      <c r="C331" s="3">
        <f t="shared" si="11"/>
        <v>1990</v>
      </c>
      <c r="D331" t="s">
        <v>3</v>
      </c>
      <c r="E331" t="s">
        <v>9</v>
      </c>
      <c r="F331" s="2">
        <v>276307.21638</v>
      </c>
    </row>
    <row r="332" spans="1:6" x14ac:dyDescent="0.25">
      <c r="A332" s="1">
        <v>33239</v>
      </c>
      <c r="B332" s="3">
        <f t="shared" si="10"/>
        <v>1</v>
      </c>
      <c r="C332" s="3">
        <f t="shared" si="11"/>
        <v>1991</v>
      </c>
      <c r="D332" t="s">
        <v>3</v>
      </c>
      <c r="E332" t="s">
        <v>9</v>
      </c>
      <c r="F332" s="2">
        <v>504200.75540999998</v>
      </c>
    </row>
    <row r="333" spans="1:6" x14ac:dyDescent="0.25">
      <c r="A333" s="1">
        <v>33270</v>
      </c>
      <c r="B333" s="3">
        <f t="shared" si="10"/>
        <v>2</v>
      </c>
      <c r="C333" s="3">
        <f t="shared" si="11"/>
        <v>1991</v>
      </c>
      <c r="D333" t="s">
        <v>3</v>
      </c>
      <c r="E333" t="s">
        <v>9</v>
      </c>
      <c r="F333" s="2">
        <v>493392.30563999998</v>
      </c>
    </row>
    <row r="334" spans="1:6" x14ac:dyDescent="0.25">
      <c r="A334" s="1">
        <v>33298</v>
      </c>
      <c r="B334" s="3">
        <f t="shared" si="10"/>
        <v>3</v>
      </c>
      <c r="C334" s="3">
        <f t="shared" si="11"/>
        <v>1991</v>
      </c>
      <c r="D334" t="s">
        <v>3</v>
      </c>
      <c r="E334" t="s">
        <v>9</v>
      </c>
      <c r="F334" s="2">
        <v>500714.29618</v>
      </c>
    </row>
    <row r="335" spans="1:6" x14ac:dyDescent="0.25">
      <c r="A335" s="1">
        <v>33329</v>
      </c>
      <c r="B335" s="3">
        <f t="shared" si="10"/>
        <v>4</v>
      </c>
      <c r="C335" s="3">
        <f t="shared" si="11"/>
        <v>1991</v>
      </c>
      <c r="D335" t="s">
        <v>3</v>
      </c>
      <c r="E335" t="s">
        <v>9</v>
      </c>
      <c r="F335" s="2">
        <v>749450.22993999999</v>
      </c>
    </row>
    <row r="336" spans="1:6" x14ac:dyDescent="0.25">
      <c r="A336" s="1">
        <v>33359</v>
      </c>
      <c r="B336" s="3">
        <f t="shared" si="10"/>
        <v>5</v>
      </c>
      <c r="C336" s="3">
        <f t="shared" si="11"/>
        <v>1991</v>
      </c>
      <c r="D336" t="s">
        <v>3</v>
      </c>
      <c r="E336" t="s">
        <v>9</v>
      </c>
      <c r="F336" s="2">
        <v>1550684.0209300001</v>
      </c>
    </row>
    <row r="337" spans="1:6" x14ac:dyDescent="0.25">
      <c r="A337" s="1">
        <v>33390</v>
      </c>
      <c r="B337" s="3">
        <f t="shared" si="10"/>
        <v>6</v>
      </c>
      <c r="C337" s="3">
        <f t="shared" si="11"/>
        <v>1991</v>
      </c>
      <c r="D337" t="s">
        <v>3</v>
      </c>
      <c r="E337" t="s">
        <v>9</v>
      </c>
      <c r="F337" s="2">
        <v>2358687.3895999999</v>
      </c>
    </row>
    <row r="338" spans="1:6" x14ac:dyDescent="0.25">
      <c r="A338" s="1">
        <v>33420</v>
      </c>
      <c r="B338" s="3">
        <f t="shared" si="10"/>
        <v>7</v>
      </c>
      <c r="C338" s="3">
        <f t="shared" si="11"/>
        <v>1991</v>
      </c>
      <c r="D338" t="s">
        <v>3</v>
      </c>
      <c r="E338" t="s">
        <v>9</v>
      </c>
      <c r="F338" s="2">
        <v>629631.94920000003</v>
      </c>
    </row>
    <row r="339" spans="1:6" x14ac:dyDescent="0.25">
      <c r="A339" s="1">
        <v>33451</v>
      </c>
      <c r="B339" s="3">
        <f t="shared" si="10"/>
        <v>8</v>
      </c>
      <c r="C339" s="3">
        <f t="shared" si="11"/>
        <v>1991</v>
      </c>
      <c r="D339" t="s">
        <v>3</v>
      </c>
      <c r="E339" t="s">
        <v>9</v>
      </c>
      <c r="F339" s="2">
        <v>398573.89045000001</v>
      </c>
    </row>
    <row r="340" spans="1:6" x14ac:dyDescent="0.25">
      <c r="A340" s="1">
        <v>33482</v>
      </c>
      <c r="B340" s="3">
        <f t="shared" si="10"/>
        <v>9</v>
      </c>
      <c r="C340" s="3">
        <f t="shared" si="11"/>
        <v>1991</v>
      </c>
      <c r="D340" t="s">
        <v>3</v>
      </c>
      <c r="E340" t="s">
        <v>9</v>
      </c>
      <c r="F340" s="2">
        <v>498083.21694999997</v>
      </c>
    </row>
    <row r="341" spans="1:6" x14ac:dyDescent="0.25">
      <c r="A341" s="1">
        <v>33512</v>
      </c>
      <c r="B341" s="3">
        <f t="shared" si="10"/>
        <v>10</v>
      </c>
      <c r="C341" s="3">
        <f t="shared" si="11"/>
        <v>1991</v>
      </c>
      <c r="D341" t="s">
        <v>3</v>
      </c>
      <c r="E341" t="s">
        <v>9</v>
      </c>
      <c r="F341" s="2">
        <v>275436.97109000001</v>
      </c>
    </row>
    <row r="342" spans="1:6" x14ac:dyDescent="0.25">
      <c r="A342" s="1">
        <v>33543</v>
      </c>
      <c r="B342" s="3">
        <f t="shared" si="10"/>
        <v>11</v>
      </c>
      <c r="C342" s="3">
        <f t="shared" si="11"/>
        <v>1991</v>
      </c>
      <c r="D342" t="s">
        <v>3</v>
      </c>
      <c r="E342" t="s">
        <v>9</v>
      </c>
      <c r="F342" s="2">
        <v>515259.62576999998</v>
      </c>
    </row>
    <row r="343" spans="1:6" x14ac:dyDescent="0.25">
      <c r="A343" s="1">
        <v>33573</v>
      </c>
      <c r="B343" s="3">
        <f t="shared" si="10"/>
        <v>12</v>
      </c>
      <c r="C343" s="3">
        <f t="shared" si="11"/>
        <v>1991</v>
      </c>
      <c r="D343" t="s">
        <v>3</v>
      </c>
      <c r="E343" t="s">
        <v>9</v>
      </c>
      <c r="F343" s="2">
        <v>372900.46143999998</v>
      </c>
    </row>
    <row r="344" spans="1:6" x14ac:dyDescent="0.25">
      <c r="A344" s="1">
        <v>33604</v>
      </c>
      <c r="B344" s="3">
        <f t="shared" si="10"/>
        <v>1</v>
      </c>
      <c r="C344" s="3">
        <f t="shared" si="11"/>
        <v>1992</v>
      </c>
      <c r="D344" t="s">
        <v>3</v>
      </c>
      <c r="E344" t="s">
        <v>9</v>
      </c>
      <c r="F344" s="2">
        <v>298598.68263</v>
      </c>
    </row>
    <row r="345" spans="1:6" x14ac:dyDescent="0.25">
      <c r="A345" s="1">
        <v>33635</v>
      </c>
      <c r="B345" s="3">
        <f t="shared" si="10"/>
        <v>2</v>
      </c>
      <c r="C345" s="3">
        <f t="shared" si="11"/>
        <v>1992</v>
      </c>
      <c r="D345" t="s">
        <v>3</v>
      </c>
      <c r="E345" t="s">
        <v>9</v>
      </c>
      <c r="F345" s="2">
        <v>440284.70896000002</v>
      </c>
    </row>
    <row r="346" spans="1:6" x14ac:dyDescent="0.25">
      <c r="A346" s="1">
        <v>33664</v>
      </c>
      <c r="B346" s="3">
        <f t="shared" si="10"/>
        <v>3</v>
      </c>
      <c r="C346" s="3">
        <f t="shared" si="11"/>
        <v>1992</v>
      </c>
      <c r="D346" t="s">
        <v>3</v>
      </c>
      <c r="E346" t="s">
        <v>9</v>
      </c>
      <c r="F346" s="2">
        <v>591122.69076000003</v>
      </c>
    </row>
    <row r="347" spans="1:6" x14ac:dyDescent="0.25">
      <c r="A347" s="1">
        <v>33695</v>
      </c>
      <c r="B347" s="3">
        <f t="shared" si="10"/>
        <v>4</v>
      </c>
      <c r="C347" s="3">
        <f t="shared" si="11"/>
        <v>1992</v>
      </c>
      <c r="D347" t="s">
        <v>3</v>
      </c>
      <c r="E347" t="s">
        <v>9</v>
      </c>
      <c r="F347" s="2">
        <v>908369.04261999996</v>
      </c>
    </row>
    <row r="348" spans="1:6" x14ac:dyDescent="0.25">
      <c r="A348" s="1">
        <v>33725</v>
      </c>
      <c r="B348" s="3">
        <f t="shared" si="10"/>
        <v>5</v>
      </c>
      <c r="C348" s="3">
        <f t="shared" si="11"/>
        <v>1992</v>
      </c>
      <c r="D348" t="s">
        <v>3</v>
      </c>
      <c r="E348" t="s">
        <v>9</v>
      </c>
      <c r="F348" s="2">
        <v>1719067.2964600001</v>
      </c>
    </row>
    <row r="349" spans="1:6" x14ac:dyDescent="0.25">
      <c r="A349" s="1">
        <v>33756</v>
      </c>
      <c r="B349" s="3">
        <f t="shared" si="10"/>
        <v>6</v>
      </c>
      <c r="C349" s="3">
        <f t="shared" si="11"/>
        <v>1992</v>
      </c>
      <c r="D349" t="s">
        <v>3</v>
      </c>
      <c r="E349" t="s">
        <v>9</v>
      </c>
      <c r="F349" s="2">
        <v>1234476.20548</v>
      </c>
    </row>
    <row r="350" spans="1:6" x14ac:dyDescent="0.25">
      <c r="A350" s="1">
        <v>33786</v>
      </c>
      <c r="B350" s="3">
        <f t="shared" si="10"/>
        <v>7</v>
      </c>
      <c r="C350" s="3">
        <f t="shared" si="11"/>
        <v>1992</v>
      </c>
      <c r="D350" t="s">
        <v>3</v>
      </c>
      <c r="E350" t="s">
        <v>9</v>
      </c>
      <c r="F350" s="2">
        <v>503220.50641999999</v>
      </c>
    </row>
    <row r="351" spans="1:6" x14ac:dyDescent="0.25">
      <c r="A351" s="1">
        <v>33817</v>
      </c>
      <c r="B351" s="3">
        <f t="shared" si="10"/>
        <v>8</v>
      </c>
      <c r="C351" s="3">
        <f t="shared" si="11"/>
        <v>1992</v>
      </c>
      <c r="D351" t="s">
        <v>3</v>
      </c>
      <c r="E351" t="s">
        <v>9</v>
      </c>
      <c r="F351" s="2">
        <v>263076.61963999999</v>
      </c>
    </row>
    <row r="352" spans="1:6" x14ac:dyDescent="0.25">
      <c r="A352" s="1">
        <v>33848</v>
      </c>
      <c r="B352" s="3">
        <f t="shared" si="10"/>
        <v>9</v>
      </c>
      <c r="C352" s="3">
        <f t="shared" si="11"/>
        <v>1992</v>
      </c>
      <c r="D352" t="s">
        <v>3</v>
      </c>
      <c r="E352" t="s">
        <v>9</v>
      </c>
      <c r="F352" s="2">
        <v>230624.58171999999</v>
      </c>
    </row>
    <row r="353" spans="1:6" x14ac:dyDescent="0.25">
      <c r="A353" s="1">
        <v>33878</v>
      </c>
      <c r="B353" s="3">
        <f t="shared" si="10"/>
        <v>10</v>
      </c>
      <c r="C353" s="3">
        <f t="shared" si="11"/>
        <v>1992</v>
      </c>
      <c r="D353" t="s">
        <v>3</v>
      </c>
      <c r="E353" t="s">
        <v>9</v>
      </c>
      <c r="F353" s="2">
        <v>257170.45284000001</v>
      </c>
    </row>
    <row r="354" spans="1:6" x14ac:dyDescent="0.25">
      <c r="A354" s="1">
        <v>33909</v>
      </c>
      <c r="B354" s="3">
        <f t="shared" si="10"/>
        <v>11</v>
      </c>
      <c r="C354" s="3">
        <f t="shared" si="11"/>
        <v>1992</v>
      </c>
      <c r="D354" t="s">
        <v>3</v>
      </c>
      <c r="E354" t="s">
        <v>9</v>
      </c>
      <c r="F354" s="2">
        <v>397169.73626999999</v>
      </c>
    </row>
    <row r="355" spans="1:6" x14ac:dyDescent="0.25">
      <c r="A355" s="1">
        <v>33939</v>
      </c>
      <c r="B355" s="3">
        <f t="shared" si="10"/>
        <v>12</v>
      </c>
      <c r="C355" s="3">
        <f t="shared" si="11"/>
        <v>1992</v>
      </c>
      <c r="D355" t="s">
        <v>3</v>
      </c>
      <c r="E355" t="s">
        <v>9</v>
      </c>
      <c r="F355" s="2">
        <v>253942.32563000001</v>
      </c>
    </row>
    <row r="356" spans="1:6" x14ac:dyDescent="0.25">
      <c r="A356" s="1">
        <v>33970</v>
      </c>
      <c r="B356" s="3">
        <f t="shared" si="10"/>
        <v>1</v>
      </c>
      <c r="C356" s="3">
        <f t="shared" si="11"/>
        <v>1993</v>
      </c>
      <c r="D356" t="s">
        <v>3</v>
      </c>
      <c r="E356" t="s">
        <v>9</v>
      </c>
      <c r="F356" s="2">
        <v>614173.49459000002</v>
      </c>
    </row>
    <row r="357" spans="1:6" x14ac:dyDescent="0.25">
      <c r="A357" s="1">
        <v>34001</v>
      </c>
      <c r="B357" s="3">
        <f t="shared" si="10"/>
        <v>2</v>
      </c>
      <c r="C357" s="3">
        <f t="shared" si="11"/>
        <v>1993</v>
      </c>
      <c r="D357" t="s">
        <v>3</v>
      </c>
      <c r="E357" t="s">
        <v>9</v>
      </c>
      <c r="F357" s="2">
        <v>480860.76176999998</v>
      </c>
    </row>
    <row r="358" spans="1:6" x14ac:dyDescent="0.25">
      <c r="A358" s="1">
        <v>34029</v>
      </c>
      <c r="B358" s="3">
        <f t="shared" si="10"/>
        <v>3</v>
      </c>
      <c r="C358" s="3">
        <f t="shared" si="11"/>
        <v>1993</v>
      </c>
      <c r="D358" t="s">
        <v>3</v>
      </c>
      <c r="E358" t="s">
        <v>9</v>
      </c>
      <c r="F358" s="2">
        <v>932176.99895000004</v>
      </c>
    </row>
    <row r="359" spans="1:6" x14ac:dyDescent="0.25">
      <c r="A359" s="1">
        <v>34060</v>
      </c>
      <c r="B359" s="3">
        <f t="shared" si="10"/>
        <v>4</v>
      </c>
      <c r="C359" s="3">
        <f t="shared" si="11"/>
        <v>1993</v>
      </c>
      <c r="D359" t="s">
        <v>3</v>
      </c>
      <c r="E359" t="s">
        <v>9</v>
      </c>
      <c r="F359" s="2">
        <v>1406247.50777</v>
      </c>
    </row>
    <row r="360" spans="1:6" x14ac:dyDescent="0.25">
      <c r="A360" s="1">
        <v>34090</v>
      </c>
      <c r="B360" s="3">
        <f t="shared" si="10"/>
        <v>5</v>
      </c>
      <c r="C360" s="3">
        <f t="shared" si="11"/>
        <v>1993</v>
      </c>
      <c r="D360" t="s">
        <v>3</v>
      </c>
      <c r="E360" t="s">
        <v>9</v>
      </c>
      <c r="F360" s="2">
        <v>3919287.5186200002</v>
      </c>
    </row>
    <row r="361" spans="1:6" x14ac:dyDescent="0.25">
      <c r="A361" s="1">
        <v>34121</v>
      </c>
      <c r="B361" s="3">
        <f t="shared" si="10"/>
        <v>6</v>
      </c>
      <c r="C361" s="3">
        <f t="shared" si="11"/>
        <v>1993</v>
      </c>
      <c r="D361" t="s">
        <v>3</v>
      </c>
      <c r="E361" t="s">
        <v>9</v>
      </c>
      <c r="F361" s="2">
        <v>3885332.3822599999</v>
      </c>
    </row>
    <row r="362" spans="1:6" x14ac:dyDescent="0.25">
      <c r="A362" s="1">
        <v>34151</v>
      </c>
      <c r="B362" s="3">
        <f t="shared" si="10"/>
        <v>7</v>
      </c>
      <c r="C362" s="3">
        <f t="shared" si="11"/>
        <v>1993</v>
      </c>
      <c r="D362" t="s">
        <v>3</v>
      </c>
      <c r="E362" t="s">
        <v>9</v>
      </c>
      <c r="F362" s="2">
        <v>1343965.9856</v>
      </c>
    </row>
    <row r="363" spans="1:6" x14ac:dyDescent="0.25">
      <c r="A363" s="1">
        <v>34182</v>
      </c>
      <c r="B363" s="3">
        <f t="shared" si="10"/>
        <v>8</v>
      </c>
      <c r="C363" s="3">
        <f t="shared" si="11"/>
        <v>1993</v>
      </c>
      <c r="D363" t="s">
        <v>3</v>
      </c>
      <c r="E363" t="s">
        <v>9</v>
      </c>
      <c r="F363" s="2">
        <v>552579.22117000003</v>
      </c>
    </row>
    <row r="364" spans="1:6" x14ac:dyDescent="0.25">
      <c r="A364" s="1">
        <v>34213</v>
      </c>
      <c r="B364" s="3">
        <f t="shared" si="10"/>
        <v>9</v>
      </c>
      <c r="C364" s="3">
        <f t="shared" si="11"/>
        <v>1993</v>
      </c>
      <c r="D364" t="s">
        <v>3</v>
      </c>
      <c r="E364" t="s">
        <v>9</v>
      </c>
      <c r="F364" s="2">
        <v>393647.43476999999</v>
      </c>
    </row>
    <row r="365" spans="1:6" x14ac:dyDescent="0.25">
      <c r="A365" s="1">
        <v>34243</v>
      </c>
      <c r="B365" s="3">
        <f t="shared" si="10"/>
        <v>10</v>
      </c>
      <c r="C365" s="3">
        <f t="shared" si="11"/>
        <v>1993</v>
      </c>
      <c r="D365" t="s">
        <v>3</v>
      </c>
      <c r="E365" t="s">
        <v>9</v>
      </c>
      <c r="F365" s="2">
        <v>468853.98071999999</v>
      </c>
    </row>
    <row r="366" spans="1:6" x14ac:dyDescent="0.25">
      <c r="A366" s="1">
        <v>34274</v>
      </c>
      <c r="B366" s="3">
        <f t="shared" si="10"/>
        <v>11</v>
      </c>
      <c r="C366" s="3">
        <f t="shared" si="11"/>
        <v>1993</v>
      </c>
      <c r="D366" t="s">
        <v>3</v>
      </c>
      <c r="E366" t="s">
        <v>9</v>
      </c>
      <c r="F366" s="2">
        <v>403007.94455000001</v>
      </c>
    </row>
    <row r="367" spans="1:6" x14ac:dyDescent="0.25">
      <c r="A367" s="1">
        <v>34304</v>
      </c>
      <c r="B367" s="3">
        <f t="shared" si="10"/>
        <v>12</v>
      </c>
      <c r="C367" s="3">
        <f t="shared" si="11"/>
        <v>1993</v>
      </c>
      <c r="D367" t="s">
        <v>3</v>
      </c>
      <c r="E367" t="s">
        <v>9</v>
      </c>
      <c r="F367" s="2">
        <v>328252.44790000003</v>
      </c>
    </row>
    <row r="368" spans="1:6" x14ac:dyDescent="0.25">
      <c r="A368" s="1">
        <v>34335</v>
      </c>
      <c r="B368" s="3">
        <f t="shared" si="10"/>
        <v>1</v>
      </c>
      <c r="C368" s="3">
        <f t="shared" si="11"/>
        <v>1994</v>
      </c>
      <c r="D368" t="s">
        <v>3</v>
      </c>
      <c r="E368" t="s">
        <v>9</v>
      </c>
      <c r="F368" s="2">
        <v>365816.92968</v>
      </c>
    </row>
    <row r="369" spans="1:6" x14ac:dyDescent="0.25">
      <c r="A369" s="1">
        <v>34366</v>
      </c>
      <c r="B369" s="3">
        <f t="shared" si="10"/>
        <v>2</v>
      </c>
      <c r="C369" s="3">
        <f t="shared" si="11"/>
        <v>1994</v>
      </c>
      <c r="D369" t="s">
        <v>3</v>
      </c>
      <c r="E369" t="s">
        <v>9</v>
      </c>
      <c r="F369" s="2">
        <v>333884.59736999997</v>
      </c>
    </row>
    <row r="370" spans="1:6" x14ac:dyDescent="0.25">
      <c r="A370" s="1">
        <v>34394</v>
      </c>
      <c r="B370" s="3">
        <f t="shared" si="10"/>
        <v>3</v>
      </c>
      <c r="C370" s="3">
        <f t="shared" si="11"/>
        <v>1994</v>
      </c>
      <c r="D370" t="s">
        <v>3</v>
      </c>
      <c r="E370" t="s">
        <v>9</v>
      </c>
      <c r="F370" s="2">
        <v>643890.09632000001</v>
      </c>
    </row>
    <row r="371" spans="1:6" x14ac:dyDescent="0.25">
      <c r="A371" s="1">
        <v>34425</v>
      </c>
      <c r="B371" s="3">
        <f t="shared" si="10"/>
        <v>4</v>
      </c>
      <c r="C371" s="3">
        <f t="shared" si="11"/>
        <v>1994</v>
      </c>
      <c r="D371" t="s">
        <v>3</v>
      </c>
      <c r="E371" t="s">
        <v>9</v>
      </c>
      <c r="F371" s="2">
        <v>670140.16659000004</v>
      </c>
    </row>
    <row r="372" spans="1:6" x14ac:dyDescent="0.25">
      <c r="A372" s="1">
        <v>34455</v>
      </c>
      <c r="B372" s="3">
        <f t="shared" si="10"/>
        <v>5</v>
      </c>
      <c r="C372" s="3">
        <f t="shared" si="11"/>
        <v>1994</v>
      </c>
      <c r="D372" t="s">
        <v>3</v>
      </c>
      <c r="E372" t="s">
        <v>9</v>
      </c>
      <c r="F372" s="2">
        <v>1681753.83296</v>
      </c>
    </row>
    <row r="373" spans="1:6" x14ac:dyDescent="0.25">
      <c r="A373" s="1">
        <v>34486</v>
      </c>
      <c r="B373" s="3">
        <f t="shared" si="10"/>
        <v>6</v>
      </c>
      <c r="C373" s="3">
        <f t="shared" si="11"/>
        <v>1994</v>
      </c>
      <c r="D373" t="s">
        <v>3</v>
      </c>
      <c r="E373" t="s">
        <v>9</v>
      </c>
      <c r="F373" s="2">
        <v>1404897.21952</v>
      </c>
    </row>
    <row r="374" spans="1:6" x14ac:dyDescent="0.25">
      <c r="A374" s="1">
        <v>34516</v>
      </c>
      <c r="B374" s="3">
        <f t="shared" si="10"/>
        <v>7</v>
      </c>
      <c r="C374" s="3">
        <f t="shared" si="11"/>
        <v>1994</v>
      </c>
      <c r="D374" t="s">
        <v>3</v>
      </c>
      <c r="E374" t="s">
        <v>9</v>
      </c>
      <c r="F374" s="2">
        <v>144136.45754999999</v>
      </c>
    </row>
    <row r="375" spans="1:6" x14ac:dyDescent="0.25">
      <c r="A375" s="1">
        <v>34547</v>
      </c>
      <c r="B375" s="3">
        <f t="shared" si="10"/>
        <v>8</v>
      </c>
      <c r="C375" s="3">
        <f t="shared" si="11"/>
        <v>1994</v>
      </c>
      <c r="D375" t="s">
        <v>3</v>
      </c>
      <c r="E375" t="s">
        <v>9</v>
      </c>
      <c r="F375" s="2">
        <v>119410.9924</v>
      </c>
    </row>
    <row r="376" spans="1:6" x14ac:dyDescent="0.25">
      <c r="A376" s="1">
        <v>34578</v>
      </c>
      <c r="B376" s="3">
        <f t="shared" si="10"/>
        <v>9</v>
      </c>
      <c r="C376" s="3">
        <f t="shared" si="11"/>
        <v>1994</v>
      </c>
      <c r="D376" t="s">
        <v>3</v>
      </c>
      <c r="E376" t="s">
        <v>9</v>
      </c>
      <c r="F376" s="2">
        <v>229508.97990000001</v>
      </c>
    </row>
    <row r="377" spans="1:6" x14ac:dyDescent="0.25">
      <c r="A377" s="1">
        <v>34608</v>
      </c>
      <c r="B377" s="3">
        <f t="shared" si="10"/>
        <v>10</v>
      </c>
      <c r="C377" s="3">
        <f t="shared" si="11"/>
        <v>1994</v>
      </c>
      <c r="D377" t="s">
        <v>3</v>
      </c>
      <c r="E377" t="s">
        <v>9</v>
      </c>
      <c r="F377" s="2">
        <v>380049.30865000002</v>
      </c>
    </row>
    <row r="378" spans="1:6" x14ac:dyDescent="0.25">
      <c r="A378" s="1">
        <v>34639</v>
      </c>
      <c r="B378" s="3">
        <f t="shared" si="10"/>
        <v>11</v>
      </c>
      <c r="C378" s="3">
        <f t="shared" si="11"/>
        <v>1994</v>
      </c>
      <c r="D378" t="s">
        <v>3</v>
      </c>
      <c r="E378" t="s">
        <v>9</v>
      </c>
      <c r="F378" s="2">
        <v>356293.51718999998</v>
      </c>
    </row>
    <row r="379" spans="1:6" x14ac:dyDescent="0.25">
      <c r="A379" s="1">
        <v>34669</v>
      </c>
      <c r="B379" s="3">
        <f t="shared" si="10"/>
        <v>12</v>
      </c>
      <c r="C379" s="3">
        <f t="shared" si="11"/>
        <v>1994</v>
      </c>
      <c r="D379" t="s">
        <v>3</v>
      </c>
      <c r="E379" t="s">
        <v>9</v>
      </c>
      <c r="F379" s="2">
        <v>329301.29956999997</v>
      </c>
    </row>
    <row r="380" spans="1:6" x14ac:dyDescent="0.25">
      <c r="A380" s="1">
        <v>34700</v>
      </c>
      <c r="B380" s="3">
        <f t="shared" si="10"/>
        <v>1</v>
      </c>
      <c r="C380" s="3">
        <f t="shared" si="11"/>
        <v>1995</v>
      </c>
      <c r="D380" t="s">
        <v>3</v>
      </c>
      <c r="E380" t="s">
        <v>9</v>
      </c>
      <c r="F380" s="2">
        <v>293470.31439999997</v>
      </c>
    </row>
    <row r="381" spans="1:6" x14ac:dyDescent="0.25">
      <c r="A381" s="1">
        <v>34731</v>
      </c>
      <c r="B381" s="3">
        <f t="shared" si="10"/>
        <v>2</v>
      </c>
      <c r="C381" s="3">
        <f t="shared" si="11"/>
        <v>1995</v>
      </c>
      <c r="D381" t="s">
        <v>3</v>
      </c>
      <c r="E381" t="s">
        <v>9</v>
      </c>
      <c r="F381" s="2">
        <v>365807.64189999999</v>
      </c>
    </row>
    <row r="382" spans="1:6" x14ac:dyDescent="0.25">
      <c r="A382" s="1">
        <v>34759</v>
      </c>
      <c r="B382" s="3">
        <f t="shared" si="10"/>
        <v>3</v>
      </c>
      <c r="C382" s="3">
        <f t="shared" si="11"/>
        <v>1995</v>
      </c>
      <c r="D382" t="s">
        <v>3</v>
      </c>
      <c r="E382" t="s">
        <v>9</v>
      </c>
      <c r="F382" s="2">
        <v>846773.08622000006</v>
      </c>
    </row>
    <row r="383" spans="1:6" x14ac:dyDescent="0.25">
      <c r="A383" s="1">
        <v>34790</v>
      </c>
      <c r="B383" s="3">
        <f t="shared" si="10"/>
        <v>4</v>
      </c>
      <c r="C383" s="3">
        <f t="shared" si="11"/>
        <v>1995</v>
      </c>
      <c r="D383" t="s">
        <v>3</v>
      </c>
      <c r="E383" t="s">
        <v>9</v>
      </c>
      <c r="F383" s="2">
        <v>759410.65615000005</v>
      </c>
    </row>
    <row r="384" spans="1:6" x14ac:dyDescent="0.25">
      <c r="A384" s="1">
        <v>34820</v>
      </c>
      <c r="B384" s="3">
        <f t="shared" si="10"/>
        <v>5</v>
      </c>
      <c r="C384" s="3">
        <f t="shared" si="11"/>
        <v>1995</v>
      </c>
      <c r="D384" t="s">
        <v>3</v>
      </c>
      <c r="E384" t="s">
        <v>9</v>
      </c>
      <c r="F384" s="2">
        <v>2241506.1090299999</v>
      </c>
    </row>
    <row r="385" spans="1:6" x14ac:dyDescent="0.25">
      <c r="A385" s="1">
        <v>34851</v>
      </c>
      <c r="B385" s="3">
        <f t="shared" si="10"/>
        <v>6</v>
      </c>
      <c r="C385" s="3">
        <f t="shared" si="11"/>
        <v>1995</v>
      </c>
      <c r="D385" t="s">
        <v>3</v>
      </c>
      <c r="E385" t="s">
        <v>9</v>
      </c>
      <c r="F385" s="2">
        <v>5059698.3595599998</v>
      </c>
    </row>
    <row r="386" spans="1:6" x14ac:dyDescent="0.25">
      <c r="A386" s="1">
        <v>34881</v>
      </c>
      <c r="B386" s="3">
        <f t="shared" si="10"/>
        <v>7</v>
      </c>
      <c r="C386" s="3">
        <f t="shared" si="11"/>
        <v>1995</v>
      </c>
      <c r="D386" t="s">
        <v>3</v>
      </c>
      <c r="E386" t="s">
        <v>9</v>
      </c>
      <c r="F386" s="2">
        <v>3978426.2708700001</v>
      </c>
    </row>
    <row r="387" spans="1:6" x14ac:dyDescent="0.25">
      <c r="A387" s="1">
        <v>34912</v>
      </c>
      <c r="B387" s="3">
        <f t="shared" ref="B387:B450" si="12">MONTH(A387)</f>
        <v>8</v>
      </c>
      <c r="C387" s="3">
        <f t="shared" ref="C387:C450" si="13">YEAR(A387)</f>
        <v>1995</v>
      </c>
      <c r="D387" t="s">
        <v>3</v>
      </c>
      <c r="E387" t="s">
        <v>9</v>
      </c>
      <c r="F387" s="2">
        <v>896114.68053999997</v>
      </c>
    </row>
    <row r="388" spans="1:6" x14ac:dyDescent="0.25">
      <c r="A388" s="1">
        <v>34943</v>
      </c>
      <c r="B388" s="3">
        <f t="shared" si="12"/>
        <v>9</v>
      </c>
      <c r="C388" s="3">
        <f t="shared" si="13"/>
        <v>1995</v>
      </c>
      <c r="D388" t="s">
        <v>3</v>
      </c>
      <c r="E388" t="s">
        <v>9</v>
      </c>
      <c r="F388" s="2">
        <v>398388.15578999999</v>
      </c>
    </row>
    <row r="389" spans="1:6" x14ac:dyDescent="0.25">
      <c r="A389" s="1">
        <v>34973</v>
      </c>
      <c r="B389" s="3">
        <f t="shared" si="12"/>
        <v>10</v>
      </c>
      <c r="C389" s="3">
        <f t="shared" si="13"/>
        <v>1995</v>
      </c>
      <c r="D389" t="s">
        <v>3</v>
      </c>
      <c r="E389" t="s">
        <v>9</v>
      </c>
      <c r="F389" s="2">
        <v>438109.10599000001</v>
      </c>
    </row>
    <row r="390" spans="1:6" x14ac:dyDescent="0.25">
      <c r="A390" s="1">
        <v>35004</v>
      </c>
      <c r="B390" s="3">
        <f t="shared" si="12"/>
        <v>11</v>
      </c>
      <c r="C390" s="3">
        <f t="shared" si="13"/>
        <v>1995</v>
      </c>
      <c r="D390" t="s">
        <v>3</v>
      </c>
      <c r="E390" t="s">
        <v>9</v>
      </c>
      <c r="F390" s="2">
        <v>465892.71612</v>
      </c>
    </row>
    <row r="391" spans="1:6" x14ac:dyDescent="0.25">
      <c r="A391" s="1">
        <v>35034</v>
      </c>
      <c r="B391" s="3">
        <f t="shared" si="12"/>
        <v>12</v>
      </c>
      <c r="C391" s="3">
        <f t="shared" si="13"/>
        <v>1995</v>
      </c>
      <c r="D391" t="s">
        <v>3</v>
      </c>
      <c r="E391" t="s">
        <v>9</v>
      </c>
      <c r="F391" s="2">
        <v>391490.20228999999</v>
      </c>
    </row>
    <row r="392" spans="1:6" x14ac:dyDescent="0.25">
      <c r="A392" s="1">
        <v>35065</v>
      </c>
      <c r="B392" s="3">
        <f t="shared" si="12"/>
        <v>1</v>
      </c>
      <c r="C392" s="3">
        <f t="shared" si="13"/>
        <v>1996</v>
      </c>
      <c r="D392" t="s">
        <v>3</v>
      </c>
      <c r="E392" t="s">
        <v>9</v>
      </c>
      <c r="F392" s="2">
        <v>320670.36047000001</v>
      </c>
    </row>
    <row r="393" spans="1:6" x14ac:dyDescent="0.25">
      <c r="A393" s="1">
        <v>35096</v>
      </c>
      <c r="B393" s="3">
        <f t="shared" si="12"/>
        <v>2</v>
      </c>
      <c r="C393" s="3">
        <f t="shared" si="13"/>
        <v>1996</v>
      </c>
      <c r="D393" t="s">
        <v>3</v>
      </c>
      <c r="E393" t="s">
        <v>9</v>
      </c>
      <c r="F393" s="2">
        <v>463875.40344999998</v>
      </c>
    </row>
    <row r="394" spans="1:6" x14ac:dyDescent="0.25">
      <c r="A394" s="1">
        <v>35125</v>
      </c>
      <c r="B394" s="3">
        <f t="shared" si="12"/>
        <v>3</v>
      </c>
      <c r="C394" s="3">
        <f t="shared" si="13"/>
        <v>1996</v>
      </c>
      <c r="D394" t="s">
        <v>3</v>
      </c>
      <c r="E394" t="s">
        <v>9</v>
      </c>
      <c r="F394" s="2">
        <v>534482.29891000001</v>
      </c>
    </row>
    <row r="395" spans="1:6" x14ac:dyDescent="0.25">
      <c r="A395" s="1">
        <v>35156</v>
      </c>
      <c r="B395" s="3">
        <f t="shared" si="12"/>
        <v>4</v>
      </c>
      <c r="C395" s="3">
        <f t="shared" si="13"/>
        <v>1996</v>
      </c>
      <c r="D395" t="s">
        <v>3</v>
      </c>
      <c r="E395" t="s">
        <v>9</v>
      </c>
      <c r="F395" s="2">
        <v>1085476.6841800001</v>
      </c>
    </row>
    <row r="396" spans="1:6" x14ac:dyDescent="0.25">
      <c r="A396" s="1">
        <v>35186</v>
      </c>
      <c r="B396" s="3">
        <f t="shared" si="12"/>
        <v>5</v>
      </c>
      <c r="C396" s="3">
        <f t="shared" si="13"/>
        <v>1996</v>
      </c>
      <c r="D396" t="s">
        <v>3</v>
      </c>
      <c r="E396" t="s">
        <v>9</v>
      </c>
      <c r="F396" s="2">
        <v>2641940.37634</v>
      </c>
    </row>
    <row r="397" spans="1:6" x14ac:dyDescent="0.25">
      <c r="A397" s="1">
        <v>35217</v>
      </c>
      <c r="B397" s="3">
        <f t="shared" si="12"/>
        <v>6</v>
      </c>
      <c r="C397" s="3">
        <f t="shared" si="13"/>
        <v>1996</v>
      </c>
      <c r="D397" t="s">
        <v>3</v>
      </c>
      <c r="E397" t="s">
        <v>9</v>
      </c>
      <c r="F397" s="2">
        <v>2519505.8199999998</v>
      </c>
    </row>
    <row r="398" spans="1:6" x14ac:dyDescent="0.25">
      <c r="A398" s="1">
        <v>35247</v>
      </c>
      <c r="B398" s="3">
        <f t="shared" si="12"/>
        <v>7</v>
      </c>
      <c r="C398" s="3">
        <f t="shared" si="13"/>
        <v>1996</v>
      </c>
      <c r="D398" t="s">
        <v>3</v>
      </c>
      <c r="E398" t="s">
        <v>9</v>
      </c>
      <c r="F398" s="2">
        <v>1044805.62421</v>
      </c>
    </row>
    <row r="399" spans="1:6" x14ac:dyDescent="0.25">
      <c r="A399" s="1">
        <v>35278</v>
      </c>
      <c r="B399" s="3">
        <f t="shared" si="12"/>
        <v>8</v>
      </c>
      <c r="C399" s="3">
        <f t="shared" si="13"/>
        <v>1996</v>
      </c>
      <c r="D399" t="s">
        <v>3</v>
      </c>
      <c r="E399" t="s">
        <v>9</v>
      </c>
      <c r="F399" s="2">
        <v>207779.89194999999</v>
      </c>
    </row>
    <row r="400" spans="1:6" x14ac:dyDescent="0.25">
      <c r="A400" s="1">
        <v>35309</v>
      </c>
      <c r="B400" s="3">
        <f t="shared" si="12"/>
        <v>9</v>
      </c>
      <c r="C400" s="3">
        <f t="shared" si="13"/>
        <v>1996</v>
      </c>
      <c r="D400" t="s">
        <v>3</v>
      </c>
      <c r="E400" t="s">
        <v>9</v>
      </c>
      <c r="F400" s="2">
        <v>288285.49543000001</v>
      </c>
    </row>
    <row r="401" spans="1:6" x14ac:dyDescent="0.25">
      <c r="A401" s="1">
        <v>35339</v>
      </c>
      <c r="B401" s="3">
        <f t="shared" si="12"/>
        <v>10</v>
      </c>
      <c r="C401" s="3">
        <f t="shared" si="13"/>
        <v>1996</v>
      </c>
      <c r="D401" t="s">
        <v>3</v>
      </c>
      <c r="E401" t="s">
        <v>9</v>
      </c>
      <c r="F401" s="2">
        <v>415058.50442999997</v>
      </c>
    </row>
    <row r="402" spans="1:6" x14ac:dyDescent="0.25">
      <c r="A402" s="1">
        <v>35370</v>
      </c>
      <c r="B402" s="3">
        <f t="shared" si="12"/>
        <v>11</v>
      </c>
      <c r="C402" s="3">
        <f t="shared" si="13"/>
        <v>1996</v>
      </c>
      <c r="D402" t="s">
        <v>3</v>
      </c>
      <c r="E402" t="s">
        <v>9</v>
      </c>
      <c r="F402" s="2">
        <v>534875.31264000002</v>
      </c>
    </row>
    <row r="403" spans="1:6" x14ac:dyDescent="0.25">
      <c r="A403" s="1">
        <v>35400</v>
      </c>
      <c r="B403" s="3">
        <f t="shared" si="12"/>
        <v>12</v>
      </c>
      <c r="C403" s="3">
        <f t="shared" si="13"/>
        <v>1996</v>
      </c>
      <c r="D403" t="s">
        <v>3</v>
      </c>
      <c r="E403" t="s">
        <v>9</v>
      </c>
      <c r="F403" s="2">
        <v>408246.76465999999</v>
      </c>
    </row>
    <row r="404" spans="1:6" x14ac:dyDescent="0.25">
      <c r="A404" s="1">
        <v>35431</v>
      </c>
      <c r="B404" s="3">
        <f t="shared" si="12"/>
        <v>1</v>
      </c>
      <c r="C404" s="3">
        <f t="shared" si="13"/>
        <v>1997</v>
      </c>
      <c r="D404" t="s">
        <v>3</v>
      </c>
      <c r="E404" t="s">
        <v>9</v>
      </c>
      <c r="F404" s="2">
        <v>428927.60470999999</v>
      </c>
    </row>
    <row r="405" spans="1:6" x14ac:dyDescent="0.25">
      <c r="A405" s="1">
        <v>35462</v>
      </c>
      <c r="B405" s="3">
        <f t="shared" si="12"/>
        <v>2</v>
      </c>
      <c r="C405" s="3">
        <f t="shared" si="13"/>
        <v>1997</v>
      </c>
      <c r="D405" t="s">
        <v>3</v>
      </c>
      <c r="E405" t="s">
        <v>9</v>
      </c>
      <c r="F405" s="2">
        <v>371092.10041000001</v>
      </c>
    </row>
    <row r="406" spans="1:6" x14ac:dyDescent="0.25">
      <c r="A406" s="1">
        <v>35490</v>
      </c>
      <c r="B406" s="3">
        <f t="shared" si="12"/>
        <v>3</v>
      </c>
      <c r="C406" s="3">
        <f t="shared" si="13"/>
        <v>1997</v>
      </c>
      <c r="D406" t="s">
        <v>3</v>
      </c>
      <c r="E406" t="s">
        <v>9</v>
      </c>
      <c r="F406" s="2">
        <v>1110600.70799</v>
      </c>
    </row>
    <row r="407" spans="1:6" x14ac:dyDescent="0.25">
      <c r="A407" s="1">
        <v>35521</v>
      </c>
      <c r="B407" s="3">
        <f t="shared" si="12"/>
        <v>4</v>
      </c>
      <c r="C407" s="3">
        <f t="shared" si="13"/>
        <v>1997</v>
      </c>
      <c r="D407" t="s">
        <v>3</v>
      </c>
      <c r="E407" t="s">
        <v>9</v>
      </c>
      <c r="F407" s="2">
        <v>1467550.4524399999</v>
      </c>
    </row>
    <row r="408" spans="1:6" x14ac:dyDescent="0.25">
      <c r="A408" s="1">
        <v>35551</v>
      </c>
      <c r="B408" s="3">
        <f t="shared" si="12"/>
        <v>5</v>
      </c>
      <c r="C408" s="3">
        <f t="shared" si="13"/>
        <v>1997</v>
      </c>
      <c r="D408" t="s">
        <v>3</v>
      </c>
      <c r="E408" t="s">
        <v>9</v>
      </c>
      <c r="F408" s="2">
        <v>3921135.20077</v>
      </c>
    </row>
    <row r="409" spans="1:6" x14ac:dyDescent="0.25">
      <c r="A409" s="1">
        <v>35582</v>
      </c>
      <c r="B409" s="3">
        <f t="shared" si="12"/>
        <v>6</v>
      </c>
      <c r="C409" s="3">
        <f t="shared" si="13"/>
        <v>1997</v>
      </c>
      <c r="D409" t="s">
        <v>3</v>
      </c>
      <c r="E409" t="s">
        <v>9</v>
      </c>
      <c r="F409" s="2">
        <v>4896571.4617799995</v>
      </c>
    </row>
    <row r="410" spans="1:6" x14ac:dyDescent="0.25">
      <c r="A410" s="1">
        <v>35612</v>
      </c>
      <c r="B410" s="3">
        <f t="shared" si="12"/>
        <v>7</v>
      </c>
      <c r="C410" s="3">
        <f t="shared" si="13"/>
        <v>1997</v>
      </c>
      <c r="D410" t="s">
        <v>3</v>
      </c>
      <c r="E410" t="s">
        <v>9</v>
      </c>
      <c r="F410" s="2">
        <v>1311491.5464600001</v>
      </c>
    </row>
    <row r="411" spans="1:6" x14ac:dyDescent="0.25">
      <c r="A411" s="1">
        <v>35643</v>
      </c>
      <c r="B411" s="3">
        <f t="shared" si="12"/>
        <v>8</v>
      </c>
      <c r="C411" s="3">
        <f t="shared" si="13"/>
        <v>1997</v>
      </c>
      <c r="D411" t="s">
        <v>3</v>
      </c>
      <c r="E411" t="s">
        <v>9</v>
      </c>
      <c r="F411" s="2">
        <v>1054133.72453</v>
      </c>
    </row>
    <row r="412" spans="1:6" x14ac:dyDescent="0.25">
      <c r="A412" s="1">
        <v>35674</v>
      </c>
      <c r="B412" s="3">
        <f t="shared" si="12"/>
        <v>9</v>
      </c>
      <c r="C412" s="3">
        <f t="shared" si="13"/>
        <v>1997</v>
      </c>
      <c r="D412" t="s">
        <v>3</v>
      </c>
      <c r="E412" t="s">
        <v>9</v>
      </c>
      <c r="F412" s="2">
        <v>1133567.8532499999</v>
      </c>
    </row>
    <row r="413" spans="1:6" x14ac:dyDescent="0.25">
      <c r="A413" s="1">
        <v>35704</v>
      </c>
      <c r="B413" s="3">
        <f t="shared" si="12"/>
        <v>10</v>
      </c>
      <c r="C413" s="3">
        <f t="shared" si="13"/>
        <v>1997</v>
      </c>
      <c r="D413" t="s">
        <v>3</v>
      </c>
      <c r="E413" t="s">
        <v>9</v>
      </c>
      <c r="F413" s="2">
        <v>919271.24208999996</v>
      </c>
    </row>
    <row r="414" spans="1:6" x14ac:dyDescent="0.25">
      <c r="A414" s="1">
        <v>35735</v>
      </c>
      <c r="B414" s="3">
        <f t="shared" si="12"/>
        <v>11</v>
      </c>
      <c r="C414" s="3">
        <f t="shared" si="13"/>
        <v>1997</v>
      </c>
      <c r="D414" t="s">
        <v>3</v>
      </c>
      <c r="E414" t="s">
        <v>9</v>
      </c>
      <c r="F414" s="2">
        <v>628111.93160000001</v>
      </c>
    </row>
    <row r="415" spans="1:6" x14ac:dyDescent="0.25">
      <c r="A415" s="1">
        <v>35765</v>
      </c>
      <c r="B415" s="3">
        <f t="shared" si="12"/>
        <v>12</v>
      </c>
      <c r="C415" s="3">
        <f t="shared" si="13"/>
        <v>1997</v>
      </c>
      <c r="D415" t="s">
        <v>3</v>
      </c>
      <c r="E415" t="s">
        <v>9</v>
      </c>
      <c r="F415" s="2">
        <v>479228.80085</v>
      </c>
    </row>
    <row r="416" spans="1:6" x14ac:dyDescent="0.25">
      <c r="A416" s="1">
        <v>35796</v>
      </c>
      <c r="B416" s="3">
        <f t="shared" si="12"/>
        <v>1</v>
      </c>
      <c r="C416" s="3">
        <f t="shared" si="13"/>
        <v>1998</v>
      </c>
      <c r="D416" t="s">
        <v>3</v>
      </c>
      <c r="E416" t="s">
        <v>9</v>
      </c>
      <c r="F416" s="2">
        <v>481490.27915999998</v>
      </c>
    </row>
    <row r="417" spans="1:6" x14ac:dyDescent="0.25">
      <c r="A417" s="1">
        <v>35827</v>
      </c>
      <c r="B417" s="3">
        <f t="shared" si="12"/>
        <v>2</v>
      </c>
      <c r="C417" s="3">
        <f t="shared" si="13"/>
        <v>1998</v>
      </c>
      <c r="D417" t="s">
        <v>3</v>
      </c>
      <c r="E417" t="s">
        <v>9</v>
      </c>
      <c r="F417" s="2">
        <v>454315.59691000002</v>
      </c>
    </row>
    <row r="418" spans="1:6" x14ac:dyDescent="0.25">
      <c r="A418" s="1">
        <v>35855</v>
      </c>
      <c r="B418" s="3">
        <f t="shared" si="12"/>
        <v>3</v>
      </c>
      <c r="C418" s="3">
        <f t="shared" si="13"/>
        <v>1998</v>
      </c>
      <c r="D418" t="s">
        <v>3</v>
      </c>
      <c r="E418" t="s">
        <v>9</v>
      </c>
      <c r="F418" s="2">
        <v>750266.55296</v>
      </c>
    </row>
    <row r="419" spans="1:6" x14ac:dyDescent="0.25">
      <c r="A419" s="1">
        <v>35886</v>
      </c>
      <c r="B419" s="3">
        <f t="shared" si="12"/>
        <v>4</v>
      </c>
      <c r="C419" s="3">
        <f t="shared" si="13"/>
        <v>1998</v>
      </c>
      <c r="D419" t="s">
        <v>3</v>
      </c>
      <c r="E419" t="s">
        <v>9</v>
      </c>
      <c r="F419" s="2">
        <v>1397689.80467</v>
      </c>
    </row>
    <row r="420" spans="1:6" x14ac:dyDescent="0.25">
      <c r="A420" s="1">
        <v>35916</v>
      </c>
      <c r="B420" s="3">
        <f t="shared" si="12"/>
        <v>5</v>
      </c>
      <c r="C420" s="3">
        <f t="shared" si="13"/>
        <v>1998</v>
      </c>
      <c r="D420" t="s">
        <v>3</v>
      </c>
      <c r="E420" t="s">
        <v>9</v>
      </c>
      <c r="F420" s="2">
        <v>3141525.9145800001</v>
      </c>
    </row>
    <row r="421" spans="1:6" x14ac:dyDescent="0.25">
      <c r="A421" s="1">
        <v>35947</v>
      </c>
      <c r="B421" s="3">
        <f t="shared" si="12"/>
        <v>6</v>
      </c>
      <c r="C421" s="3">
        <f t="shared" si="13"/>
        <v>1998</v>
      </c>
      <c r="D421" t="s">
        <v>3</v>
      </c>
      <c r="E421" t="s">
        <v>9</v>
      </c>
      <c r="F421" s="2">
        <v>2669316.7726799999</v>
      </c>
    </row>
    <row r="422" spans="1:6" x14ac:dyDescent="0.25">
      <c r="A422" s="1">
        <v>35977</v>
      </c>
      <c r="B422" s="3">
        <f t="shared" si="12"/>
        <v>7</v>
      </c>
      <c r="C422" s="3">
        <f t="shared" si="13"/>
        <v>1998</v>
      </c>
      <c r="D422" t="s">
        <v>3</v>
      </c>
      <c r="E422" t="s">
        <v>9</v>
      </c>
      <c r="F422" s="2">
        <v>1516373.76563</v>
      </c>
    </row>
    <row r="423" spans="1:6" x14ac:dyDescent="0.25">
      <c r="A423" s="1">
        <v>36008</v>
      </c>
      <c r="B423" s="3">
        <f t="shared" si="12"/>
        <v>8</v>
      </c>
      <c r="C423" s="3">
        <f t="shared" si="13"/>
        <v>1998</v>
      </c>
      <c r="D423" t="s">
        <v>3</v>
      </c>
      <c r="E423" t="s">
        <v>9</v>
      </c>
      <c r="F423" s="2">
        <v>621820.57799000002</v>
      </c>
    </row>
    <row r="424" spans="1:6" x14ac:dyDescent="0.25">
      <c r="A424" s="1">
        <v>36039</v>
      </c>
      <c r="B424" s="3">
        <f t="shared" si="12"/>
        <v>9</v>
      </c>
      <c r="C424" s="3">
        <f t="shared" si="13"/>
        <v>1998</v>
      </c>
      <c r="D424" t="s">
        <v>3</v>
      </c>
      <c r="E424" t="s">
        <v>9</v>
      </c>
      <c r="F424" s="2">
        <v>460975.29428999999</v>
      </c>
    </row>
    <row r="425" spans="1:6" x14ac:dyDescent="0.25">
      <c r="A425" s="1">
        <v>36069</v>
      </c>
      <c r="B425" s="3">
        <f t="shared" si="12"/>
        <v>10</v>
      </c>
      <c r="C425" s="3">
        <f t="shared" si="13"/>
        <v>1998</v>
      </c>
      <c r="D425" t="s">
        <v>3</v>
      </c>
      <c r="E425" t="s">
        <v>9</v>
      </c>
      <c r="F425" s="2">
        <v>635019.61698000005</v>
      </c>
    </row>
    <row r="426" spans="1:6" x14ac:dyDescent="0.25">
      <c r="A426" s="1">
        <v>36100</v>
      </c>
      <c r="B426" s="3">
        <f t="shared" si="12"/>
        <v>11</v>
      </c>
      <c r="C426" s="3">
        <f t="shared" si="13"/>
        <v>1998</v>
      </c>
      <c r="D426" t="s">
        <v>3</v>
      </c>
      <c r="E426" t="s">
        <v>9</v>
      </c>
      <c r="F426" s="2">
        <v>697881.33129999996</v>
      </c>
    </row>
    <row r="427" spans="1:6" x14ac:dyDescent="0.25">
      <c r="A427" s="1">
        <v>36130</v>
      </c>
      <c r="B427" s="3">
        <f t="shared" si="12"/>
        <v>12</v>
      </c>
      <c r="C427" s="3">
        <f t="shared" si="13"/>
        <v>1998</v>
      </c>
      <c r="D427" t="s">
        <v>3</v>
      </c>
      <c r="E427" t="s">
        <v>9</v>
      </c>
      <c r="F427" s="2">
        <v>370009.95037999999</v>
      </c>
    </row>
    <row r="428" spans="1:6" x14ac:dyDescent="0.25">
      <c r="A428" s="1">
        <v>36161</v>
      </c>
      <c r="B428" s="3">
        <f t="shared" si="12"/>
        <v>1</v>
      </c>
      <c r="C428" s="3">
        <f t="shared" si="13"/>
        <v>1999</v>
      </c>
      <c r="D428" t="s">
        <v>3</v>
      </c>
      <c r="E428" t="s">
        <v>9</v>
      </c>
      <c r="F428" s="2">
        <v>455591.82753000001</v>
      </c>
    </row>
    <row r="429" spans="1:6" x14ac:dyDescent="0.25">
      <c r="A429" s="1">
        <v>36192</v>
      </c>
      <c r="B429" s="3">
        <f t="shared" si="12"/>
        <v>2</v>
      </c>
      <c r="C429" s="3">
        <f t="shared" si="13"/>
        <v>1999</v>
      </c>
      <c r="D429" t="s">
        <v>3</v>
      </c>
      <c r="E429" t="s">
        <v>9</v>
      </c>
      <c r="F429" s="2">
        <v>408668.03464000003</v>
      </c>
    </row>
    <row r="430" spans="1:6" x14ac:dyDescent="0.25">
      <c r="A430" s="1">
        <v>36220</v>
      </c>
      <c r="B430" s="3">
        <f t="shared" si="12"/>
        <v>3</v>
      </c>
      <c r="C430" s="3">
        <f t="shared" si="13"/>
        <v>1999</v>
      </c>
      <c r="D430" t="s">
        <v>3</v>
      </c>
      <c r="E430" t="s">
        <v>9</v>
      </c>
      <c r="F430" s="2">
        <v>507390.30411000003</v>
      </c>
    </row>
    <row r="431" spans="1:6" x14ac:dyDescent="0.25">
      <c r="A431" s="1">
        <v>36251</v>
      </c>
      <c r="B431" s="3">
        <f t="shared" si="12"/>
        <v>4</v>
      </c>
      <c r="C431" s="3">
        <f t="shared" si="13"/>
        <v>1999</v>
      </c>
      <c r="D431" t="s">
        <v>3</v>
      </c>
      <c r="E431" t="s">
        <v>9</v>
      </c>
      <c r="F431" s="2">
        <v>669497.11789999995</v>
      </c>
    </row>
    <row r="432" spans="1:6" x14ac:dyDescent="0.25">
      <c r="A432" s="1">
        <v>36281</v>
      </c>
      <c r="B432" s="3">
        <f t="shared" si="12"/>
        <v>5</v>
      </c>
      <c r="C432" s="3">
        <f t="shared" si="13"/>
        <v>1999</v>
      </c>
      <c r="D432" t="s">
        <v>3</v>
      </c>
      <c r="E432" t="s">
        <v>9</v>
      </c>
      <c r="F432" s="2">
        <v>2151060.2113600001</v>
      </c>
    </row>
    <row r="433" spans="1:6" x14ac:dyDescent="0.25">
      <c r="A433" s="1">
        <v>36312</v>
      </c>
      <c r="B433" s="3">
        <f t="shared" si="12"/>
        <v>6</v>
      </c>
      <c r="C433" s="3">
        <f t="shared" si="13"/>
        <v>1999</v>
      </c>
      <c r="D433" t="s">
        <v>3</v>
      </c>
      <c r="E433" t="s">
        <v>9</v>
      </c>
      <c r="F433" s="2">
        <v>3422563.61729</v>
      </c>
    </row>
    <row r="434" spans="1:6" x14ac:dyDescent="0.25">
      <c r="A434" s="1">
        <v>36342</v>
      </c>
      <c r="B434" s="3">
        <f t="shared" si="12"/>
        <v>7</v>
      </c>
      <c r="C434" s="3">
        <f t="shared" si="13"/>
        <v>1999</v>
      </c>
      <c r="D434" t="s">
        <v>3</v>
      </c>
      <c r="E434" t="s">
        <v>9</v>
      </c>
      <c r="F434" s="2">
        <v>1597776.95478</v>
      </c>
    </row>
    <row r="435" spans="1:6" x14ac:dyDescent="0.25">
      <c r="A435" s="1">
        <v>36373</v>
      </c>
      <c r="B435" s="3">
        <f t="shared" si="12"/>
        <v>8</v>
      </c>
      <c r="C435" s="3">
        <f t="shared" si="13"/>
        <v>1999</v>
      </c>
      <c r="D435" t="s">
        <v>3</v>
      </c>
      <c r="E435" t="s">
        <v>9</v>
      </c>
      <c r="F435" s="2">
        <v>1180069.1839399999</v>
      </c>
    </row>
    <row r="436" spans="1:6" x14ac:dyDescent="0.25">
      <c r="A436" s="1">
        <v>36404</v>
      </c>
      <c r="B436" s="3">
        <f t="shared" si="12"/>
        <v>9</v>
      </c>
      <c r="C436" s="3">
        <f t="shared" si="13"/>
        <v>1999</v>
      </c>
      <c r="D436" t="s">
        <v>3</v>
      </c>
      <c r="E436" t="s">
        <v>9</v>
      </c>
      <c r="F436" s="2">
        <v>704838.82908000005</v>
      </c>
    </row>
    <row r="437" spans="1:6" x14ac:dyDescent="0.25">
      <c r="A437" s="1">
        <v>36434</v>
      </c>
      <c r="B437" s="3">
        <f t="shared" si="12"/>
        <v>10</v>
      </c>
      <c r="C437" s="3">
        <f t="shared" si="13"/>
        <v>1999</v>
      </c>
      <c r="D437" t="s">
        <v>3</v>
      </c>
      <c r="E437" t="s">
        <v>9</v>
      </c>
      <c r="F437" s="2">
        <v>415441.07569999999</v>
      </c>
    </row>
    <row r="438" spans="1:6" x14ac:dyDescent="0.25">
      <c r="A438" s="1">
        <v>36465</v>
      </c>
      <c r="B438" s="3">
        <f t="shared" si="12"/>
        <v>11</v>
      </c>
      <c r="C438" s="3">
        <f t="shared" si="13"/>
        <v>1999</v>
      </c>
      <c r="D438" t="s">
        <v>3</v>
      </c>
      <c r="E438" t="s">
        <v>9</v>
      </c>
      <c r="F438" s="2">
        <v>380798.62443000003</v>
      </c>
    </row>
    <row r="439" spans="1:6" x14ac:dyDescent="0.25">
      <c r="A439" s="1">
        <v>36495</v>
      </c>
      <c r="B439" s="3">
        <f t="shared" si="12"/>
        <v>12</v>
      </c>
      <c r="C439" s="3">
        <f t="shared" si="13"/>
        <v>1999</v>
      </c>
      <c r="D439" t="s">
        <v>3</v>
      </c>
      <c r="E439" t="s">
        <v>9</v>
      </c>
      <c r="F439" s="2">
        <v>333554.70367000002</v>
      </c>
    </row>
    <row r="440" spans="1:6" x14ac:dyDescent="0.25">
      <c r="A440" s="1">
        <v>36526</v>
      </c>
      <c r="B440" s="3">
        <f t="shared" si="12"/>
        <v>1</v>
      </c>
      <c r="C440" s="3">
        <f t="shared" si="13"/>
        <v>2000</v>
      </c>
      <c r="D440" t="s">
        <v>3</v>
      </c>
      <c r="E440" t="s">
        <v>9</v>
      </c>
      <c r="F440" s="2">
        <v>356999.44679999998</v>
      </c>
    </row>
    <row r="441" spans="1:6" x14ac:dyDescent="0.25">
      <c r="A441" s="1">
        <v>36557</v>
      </c>
      <c r="B441" s="3">
        <f t="shared" si="12"/>
        <v>2</v>
      </c>
      <c r="C441" s="3">
        <f t="shared" si="13"/>
        <v>2000</v>
      </c>
      <c r="D441" t="s">
        <v>3</v>
      </c>
      <c r="E441" t="s">
        <v>9</v>
      </c>
      <c r="F441" s="2">
        <v>379686.38400999998</v>
      </c>
    </row>
    <row r="442" spans="1:6" x14ac:dyDescent="0.25">
      <c r="A442" s="1">
        <v>36586</v>
      </c>
      <c r="B442" s="3">
        <f t="shared" si="12"/>
        <v>3</v>
      </c>
      <c r="C442" s="3">
        <f t="shared" si="13"/>
        <v>2000</v>
      </c>
      <c r="D442" t="s">
        <v>3</v>
      </c>
      <c r="E442" t="s">
        <v>9</v>
      </c>
      <c r="F442" s="2">
        <v>480618.1606</v>
      </c>
    </row>
    <row r="443" spans="1:6" x14ac:dyDescent="0.25">
      <c r="A443" s="1">
        <v>36617</v>
      </c>
      <c r="B443" s="3">
        <f t="shared" si="12"/>
        <v>4</v>
      </c>
      <c r="C443" s="3">
        <f t="shared" si="13"/>
        <v>2000</v>
      </c>
      <c r="D443" t="s">
        <v>3</v>
      </c>
      <c r="E443" t="s">
        <v>9</v>
      </c>
      <c r="F443" s="2">
        <v>863116.95090000005</v>
      </c>
    </row>
    <row r="444" spans="1:6" x14ac:dyDescent="0.25">
      <c r="A444" s="1">
        <v>36647</v>
      </c>
      <c r="B444" s="3">
        <f t="shared" si="12"/>
        <v>5</v>
      </c>
      <c r="C444" s="3">
        <f t="shared" si="13"/>
        <v>2000</v>
      </c>
      <c r="D444" t="s">
        <v>3</v>
      </c>
      <c r="E444" t="s">
        <v>9</v>
      </c>
      <c r="F444" s="2">
        <v>1802128.25168</v>
      </c>
    </row>
    <row r="445" spans="1:6" x14ac:dyDescent="0.25">
      <c r="A445" s="1">
        <v>36678</v>
      </c>
      <c r="B445" s="3">
        <f t="shared" si="12"/>
        <v>6</v>
      </c>
      <c r="C445" s="3">
        <f t="shared" si="13"/>
        <v>2000</v>
      </c>
      <c r="D445" t="s">
        <v>3</v>
      </c>
      <c r="E445" t="s">
        <v>9</v>
      </c>
      <c r="F445" s="2">
        <v>1386534.44622</v>
      </c>
    </row>
    <row r="446" spans="1:6" x14ac:dyDescent="0.25">
      <c r="A446" s="1">
        <v>36708</v>
      </c>
      <c r="B446" s="3">
        <f t="shared" si="12"/>
        <v>7</v>
      </c>
      <c r="C446" s="3">
        <f t="shared" si="13"/>
        <v>2000</v>
      </c>
      <c r="D446" t="s">
        <v>3</v>
      </c>
      <c r="E446" t="s">
        <v>9</v>
      </c>
      <c r="F446" s="2">
        <v>259593.58911</v>
      </c>
    </row>
    <row r="447" spans="1:6" x14ac:dyDescent="0.25">
      <c r="A447" s="1">
        <v>36739</v>
      </c>
      <c r="B447" s="3">
        <f t="shared" si="12"/>
        <v>8</v>
      </c>
      <c r="C447" s="3">
        <f t="shared" si="13"/>
        <v>2000</v>
      </c>
      <c r="D447" t="s">
        <v>3</v>
      </c>
      <c r="E447" t="s">
        <v>9</v>
      </c>
      <c r="F447" s="2">
        <v>88854.058510000003</v>
      </c>
    </row>
    <row r="448" spans="1:6" x14ac:dyDescent="0.25">
      <c r="A448" s="1">
        <v>36770</v>
      </c>
      <c r="B448" s="3">
        <f t="shared" si="12"/>
        <v>9</v>
      </c>
      <c r="C448" s="3">
        <f t="shared" si="13"/>
        <v>2000</v>
      </c>
      <c r="D448" t="s">
        <v>3</v>
      </c>
      <c r="E448" t="s">
        <v>9</v>
      </c>
      <c r="F448" s="2">
        <v>188964.42129999999</v>
      </c>
    </row>
    <row r="449" spans="1:6" x14ac:dyDescent="0.25">
      <c r="A449" s="1">
        <v>36800</v>
      </c>
      <c r="B449" s="3">
        <f t="shared" si="12"/>
        <v>10</v>
      </c>
      <c r="C449" s="3">
        <f t="shared" si="13"/>
        <v>2000</v>
      </c>
      <c r="D449" t="s">
        <v>3</v>
      </c>
      <c r="E449" t="s">
        <v>9</v>
      </c>
      <c r="F449" s="2">
        <v>361297.58838999999</v>
      </c>
    </row>
    <row r="450" spans="1:6" x14ac:dyDescent="0.25">
      <c r="A450" s="1">
        <v>36831</v>
      </c>
      <c r="B450" s="3">
        <f t="shared" si="12"/>
        <v>11</v>
      </c>
      <c r="C450" s="3">
        <f t="shared" si="13"/>
        <v>2000</v>
      </c>
      <c r="D450" t="s">
        <v>3</v>
      </c>
      <c r="E450" t="s">
        <v>9</v>
      </c>
      <c r="F450" s="2">
        <v>326532.70049999998</v>
      </c>
    </row>
    <row r="451" spans="1:6" x14ac:dyDescent="0.25">
      <c r="A451" s="1">
        <v>36861</v>
      </c>
      <c r="B451" s="3">
        <f t="shared" ref="B451:B514" si="14">MONTH(A451)</f>
        <v>12</v>
      </c>
      <c r="C451" s="3">
        <f t="shared" ref="C451:C514" si="15">YEAR(A451)</f>
        <v>2000</v>
      </c>
      <c r="D451" t="s">
        <v>3</v>
      </c>
      <c r="E451" t="s">
        <v>9</v>
      </c>
      <c r="F451" s="2">
        <v>291965.54347999999</v>
      </c>
    </row>
    <row r="452" spans="1:6" x14ac:dyDescent="0.25">
      <c r="A452" s="1">
        <v>36892</v>
      </c>
      <c r="B452" s="3">
        <f t="shared" si="14"/>
        <v>1</v>
      </c>
      <c r="C452" s="3">
        <f t="shared" si="15"/>
        <v>2001</v>
      </c>
      <c r="D452" t="s">
        <v>3</v>
      </c>
      <c r="E452" t="s">
        <v>9</v>
      </c>
      <c r="F452" s="2">
        <v>272148.03496999998</v>
      </c>
    </row>
    <row r="453" spans="1:6" x14ac:dyDescent="0.25">
      <c r="A453" s="1">
        <v>36923</v>
      </c>
      <c r="B453" s="3">
        <f t="shared" si="14"/>
        <v>2</v>
      </c>
      <c r="C453" s="3">
        <f t="shared" si="15"/>
        <v>2001</v>
      </c>
      <c r="D453" t="s">
        <v>3</v>
      </c>
      <c r="E453" t="s">
        <v>9</v>
      </c>
      <c r="F453" s="2">
        <v>297437.67111</v>
      </c>
    </row>
    <row r="454" spans="1:6" x14ac:dyDescent="0.25">
      <c r="A454" s="1">
        <v>36951</v>
      </c>
      <c r="B454" s="3">
        <f t="shared" si="14"/>
        <v>3</v>
      </c>
      <c r="C454" s="3">
        <f t="shared" si="15"/>
        <v>2001</v>
      </c>
      <c r="D454" t="s">
        <v>3</v>
      </c>
      <c r="E454" t="s">
        <v>9</v>
      </c>
      <c r="F454" s="2">
        <v>539669.10103999998</v>
      </c>
    </row>
    <row r="455" spans="1:6" x14ac:dyDescent="0.25">
      <c r="A455" s="1">
        <v>36982</v>
      </c>
      <c r="B455" s="3">
        <f t="shared" si="14"/>
        <v>4</v>
      </c>
      <c r="C455" s="3">
        <f t="shared" si="15"/>
        <v>2001</v>
      </c>
      <c r="D455" t="s">
        <v>3</v>
      </c>
      <c r="E455" t="s">
        <v>9</v>
      </c>
      <c r="F455" s="2">
        <v>704590.10331000003</v>
      </c>
    </row>
    <row r="456" spans="1:6" x14ac:dyDescent="0.25">
      <c r="A456" s="1">
        <v>37012</v>
      </c>
      <c r="B456" s="3">
        <f t="shared" si="14"/>
        <v>5</v>
      </c>
      <c r="C456" s="3">
        <f t="shared" si="15"/>
        <v>2001</v>
      </c>
      <c r="D456" t="s">
        <v>3</v>
      </c>
      <c r="E456" t="s">
        <v>9</v>
      </c>
      <c r="F456" s="2">
        <v>2050691.5019700001</v>
      </c>
    </row>
    <row r="457" spans="1:6" x14ac:dyDescent="0.25">
      <c r="A457" s="1">
        <v>37043</v>
      </c>
      <c r="B457" s="3">
        <f t="shared" si="14"/>
        <v>6</v>
      </c>
      <c r="C457" s="3">
        <f t="shared" si="15"/>
        <v>2001</v>
      </c>
      <c r="D457" t="s">
        <v>3</v>
      </c>
      <c r="E457" t="s">
        <v>9</v>
      </c>
      <c r="F457" s="2">
        <v>1291795.1746799999</v>
      </c>
    </row>
    <row r="458" spans="1:6" x14ac:dyDescent="0.25">
      <c r="A458" s="1">
        <v>37073</v>
      </c>
      <c r="B458" s="3">
        <f t="shared" si="14"/>
        <v>7</v>
      </c>
      <c r="C458" s="3">
        <f t="shared" si="15"/>
        <v>2001</v>
      </c>
      <c r="D458" t="s">
        <v>3</v>
      </c>
      <c r="E458" t="s">
        <v>9</v>
      </c>
      <c r="F458" s="2">
        <v>320219.32789000002</v>
      </c>
    </row>
    <row r="459" spans="1:6" x14ac:dyDescent="0.25">
      <c r="A459" s="1">
        <v>37104</v>
      </c>
      <c r="B459" s="3">
        <f t="shared" si="14"/>
        <v>8</v>
      </c>
      <c r="C459" s="3">
        <f t="shared" si="15"/>
        <v>2001</v>
      </c>
      <c r="D459" t="s">
        <v>3</v>
      </c>
      <c r="E459" t="s">
        <v>9</v>
      </c>
      <c r="F459" s="2">
        <v>360257.14263000002</v>
      </c>
    </row>
    <row r="460" spans="1:6" x14ac:dyDescent="0.25">
      <c r="A460" s="1">
        <v>37135</v>
      </c>
      <c r="B460" s="3">
        <f t="shared" si="14"/>
        <v>9</v>
      </c>
      <c r="C460" s="3">
        <f t="shared" si="15"/>
        <v>2001</v>
      </c>
      <c r="D460" t="s">
        <v>3</v>
      </c>
      <c r="E460" t="s">
        <v>9</v>
      </c>
      <c r="F460" s="2">
        <v>177224.69237</v>
      </c>
    </row>
    <row r="461" spans="1:6" x14ac:dyDescent="0.25">
      <c r="A461" s="1">
        <v>37165</v>
      </c>
      <c r="B461" s="3">
        <f t="shared" si="14"/>
        <v>10</v>
      </c>
      <c r="C461" s="3">
        <f t="shared" si="15"/>
        <v>2001</v>
      </c>
      <c r="D461" t="s">
        <v>3</v>
      </c>
      <c r="E461" t="s">
        <v>9</v>
      </c>
      <c r="F461" s="2">
        <v>158815.94524</v>
      </c>
    </row>
    <row r="462" spans="1:6" x14ac:dyDescent="0.25">
      <c r="A462" s="1">
        <v>37196</v>
      </c>
      <c r="B462" s="3">
        <f t="shared" si="14"/>
        <v>11</v>
      </c>
      <c r="C462" s="3">
        <f t="shared" si="15"/>
        <v>2001</v>
      </c>
      <c r="D462" t="s">
        <v>3</v>
      </c>
      <c r="E462" t="s">
        <v>9</v>
      </c>
      <c r="F462" s="2">
        <v>287964.89149000001</v>
      </c>
    </row>
    <row r="463" spans="1:6" x14ac:dyDescent="0.25">
      <c r="A463" s="1">
        <v>37226</v>
      </c>
      <c r="B463" s="3">
        <f t="shared" si="14"/>
        <v>12</v>
      </c>
      <c r="C463" s="3">
        <f t="shared" si="15"/>
        <v>2001</v>
      </c>
      <c r="D463" t="s">
        <v>3</v>
      </c>
      <c r="E463" t="s">
        <v>9</v>
      </c>
      <c r="F463" s="2">
        <v>226282.39627999999</v>
      </c>
    </row>
    <row r="464" spans="1:6" x14ac:dyDescent="0.25">
      <c r="A464" s="1">
        <v>37257</v>
      </c>
      <c r="B464" s="3">
        <f t="shared" si="14"/>
        <v>1</v>
      </c>
      <c r="C464" s="3">
        <f t="shared" si="15"/>
        <v>2002</v>
      </c>
      <c r="D464" t="s">
        <v>3</v>
      </c>
      <c r="E464" t="s">
        <v>9</v>
      </c>
      <c r="F464" s="2">
        <v>233202.01787000001</v>
      </c>
    </row>
    <row r="465" spans="1:6" x14ac:dyDescent="0.25">
      <c r="A465" s="1">
        <v>37288</v>
      </c>
      <c r="B465" s="3">
        <f t="shared" si="14"/>
        <v>2</v>
      </c>
      <c r="C465" s="3">
        <f t="shared" si="15"/>
        <v>2002</v>
      </c>
      <c r="D465" t="s">
        <v>3</v>
      </c>
      <c r="E465" t="s">
        <v>9</v>
      </c>
      <c r="F465" s="2">
        <v>215526.02484999999</v>
      </c>
    </row>
    <row r="466" spans="1:6" x14ac:dyDescent="0.25">
      <c r="A466" s="1">
        <v>37316</v>
      </c>
      <c r="B466" s="3">
        <f t="shared" si="14"/>
        <v>3</v>
      </c>
      <c r="C466" s="3">
        <f t="shared" si="15"/>
        <v>2002</v>
      </c>
      <c r="D466" t="s">
        <v>3</v>
      </c>
      <c r="E466" t="s">
        <v>9</v>
      </c>
      <c r="F466" s="2">
        <v>296535.91626000003</v>
      </c>
    </row>
    <row r="467" spans="1:6" x14ac:dyDescent="0.25">
      <c r="A467" s="1">
        <v>37347</v>
      </c>
      <c r="B467" s="3">
        <f t="shared" si="14"/>
        <v>4</v>
      </c>
      <c r="C467" s="3">
        <f t="shared" si="15"/>
        <v>2002</v>
      </c>
      <c r="D467" t="s">
        <v>3</v>
      </c>
      <c r="E467" t="s">
        <v>9</v>
      </c>
      <c r="F467" s="2">
        <v>386599.16561999999</v>
      </c>
    </row>
    <row r="468" spans="1:6" x14ac:dyDescent="0.25">
      <c r="A468" s="1">
        <v>37377</v>
      </c>
      <c r="B468" s="3">
        <f t="shared" si="14"/>
        <v>5</v>
      </c>
      <c r="C468" s="3">
        <f t="shared" si="15"/>
        <v>2002</v>
      </c>
      <c r="D468" t="s">
        <v>3</v>
      </c>
      <c r="E468" t="s">
        <v>9</v>
      </c>
      <c r="F468" s="2">
        <v>311306.65256000002</v>
      </c>
    </row>
    <row r="469" spans="1:6" x14ac:dyDescent="0.25">
      <c r="A469" s="1">
        <v>37408</v>
      </c>
      <c r="B469" s="3">
        <f t="shared" si="14"/>
        <v>6</v>
      </c>
      <c r="C469" s="3">
        <f t="shared" si="15"/>
        <v>2002</v>
      </c>
      <c r="D469" t="s">
        <v>3</v>
      </c>
      <c r="E469" t="s">
        <v>9</v>
      </c>
      <c r="F469" s="2">
        <v>284457.3579</v>
      </c>
    </row>
    <row r="470" spans="1:6" x14ac:dyDescent="0.25">
      <c r="A470" s="1">
        <v>37438</v>
      </c>
      <c r="B470" s="3">
        <f t="shared" si="14"/>
        <v>7</v>
      </c>
      <c r="C470" s="3">
        <f t="shared" si="15"/>
        <v>2002</v>
      </c>
      <c r="D470" t="s">
        <v>3</v>
      </c>
      <c r="E470" t="s">
        <v>9</v>
      </c>
      <c r="F470" s="2">
        <v>-18405.06165</v>
      </c>
    </row>
    <row r="471" spans="1:6" x14ac:dyDescent="0.25">
      <c r="A471" s="1">
        <v>37469</v>
      </c>
      <c r="B471" s="3">
        <f t="shared" si="14"/>
        <v>8</v>
      </c>
      <c r="C471" s="3">
        <f t="shared" si="15"/>
        <v>2002</v>
      </c>
      <c r="D471" t="s">
        <v>3</v>
      </c>
      <c r="E471" t="s">
        <v>9</v>
      </c>
      <c r="F471" s="2">
        <v>-49893.698750000003</v>
      </c>
    </row>
    <row r="472" spans="1:6" x14ac:dyDescent="0.25">
      <c r="A472" s="1">
        <v>37500</v>
      </c>
      <c r="B472" s="3">
        <f t="shared" si="14"/>
        <v>9</v>
      </c>
      <c r="C472" s="3">
        <f t="shared" si="15"/>
        <v>2002</v>
      </c>
      <c r="D472" t="s">
        <v>3</v>
      </c>
      <c r="E472" t="s">
        <v>9</v>
      </c>
      <c r="F472" s="2">
        <v>310335.44988999999</v>
      </c>
    </row>
    <row r="473" spans="1:6" x14ac:dyDescent="0.25">
      <c r="A473" s="1">
        <v>37530</v>
      </c>
      <c r="B473" s="3">
        <f t="shared" si="14"/>
        <v>10</v>
      </c>
      <c r="C473" s="3">
        <f t="shared" si="15"/>
        <v>2002</v>
      </c>
      <c r="D473" t="s">
        <v>3</v>
      </c>
      <c r="E473" t="s">
        <v>9</v>
      </c>
      <c r="F473" s="2">
        <v>257803.46734999999</v>
      </c>
    </row>
    <row r="474" spans="1:6" x14ac:dyDescent="0.25">
      <c r="A474" s="1">
        <v>37561</v>
      </c>
      <c r="B474" s="3">
        <f t="shared" si="14"/>
        <v>11</v>
      </c>
      <c r="C474" s="3">
        <f t="shared" si="15"/>
        <v>2002</v>
      </c>
      <c r="D474" t="s">
        <v>3</v>
      </c>
      <c r="E474" t="s">
        <v>9</v>
      </c>
      <c r="F474" s="2">
        <v>333376.52074000001</v>
      </c>
    </row>
    <row r="475" spans="1:6" x14ac:dyDescent="0.25">
      <c r="A475" s="1">
        <v>37591</v>
      </c>
      <c r="B475" s="3">
        <f t="shared" si="14"/>
        <v>12</v>
      </c>
      <c r="C475" s="3">
        <f t="shared" si="15"/>
        <v>2002</v>
      </c>
      <c r="D475" t="s">
        <v>3</v>
      </c>
      <c r="E475" t="s">
        <v>9</v>
      </c>
      <c r="F475" s="2">
        <v>238870.16834999999</v>
      </c>
    </row>
    <row r="476" spans="1:6" x14ac:dyDescent="0.25">
      <c r="A476" s="1">
        <v>37622</v>
      </c>
      <c r="B476" s="3">
        <f t="shared" si="14"/>
        <v>1</v>
      </c>
      <c r="C476" s="3">
        <f t="shared" si="15"/>
        <v>2003</v>
      </c>
      <c r="D476" t="s">
        <v>3</v>
      </c>
      <c r="E476" t="s">
        <v>9</v>
      </c>
      <c r="F476" s="2">
        <v>220025.17043999999</v>
      </c>
    </row>
    <row r="477" spans="1:6" x14ac:dyDescent="0.25">
      <c r="A477" s="1">
        <v>37653</v>
      </c>
      <c r="B477" s="3">
        <f t="shared" si="14"/>
        <v>2</v>
      </c>
      <c r="C477" s="3">
        <f t="shared" si="15"/>
        <v>2003</v>
      </c>
      <c r="D477" t="s">
        <v>3</v>
      </c>
      <c r="E477" t="s">
        <v>9</v>
      </c>
      <c r="F477" s="2">
        <v>233627.68343</v>
      </c>
    </row>
    <row r="478" spans="1:6" x14ac:dyDescent="0.25">
      <c r="A478" s="1">
        <v>37681</v>
      </c>
      <c r="B478" s="3">
        <f t="shared" si="14"/>
        <v>3</v>
      </c>
      <c r="C478" s="3">
        <f t="shared" si="15"/>
        <v>2003</v>
      </c>
      <c r="D478" t="s">
        <v>3</v>
      </c>
      <c r="E478" t="s">
        <v>9</v>
      </c>
      <c r="F478" s="2">
        <v>418132.77831999998</v>
      </c>
    </row>
    <row r="479" spans="1:6" x14ac:dyDescent="0.25">
      <c r="A479" s="1">
        <v>37712</v>
      </c>
      <c r="B479" s="3">
        <f t="shared" si="14"/>
        <v>4</v>
      </c>
      <c r="C479" s="3">
        <f t="shared" si="15"/>
        <v>2003</v>
      </c>
      <c r="D479" t="s">
        <v>3</v>
      </c>
      <c r="E479" t="s">
        <v>9</v>
      </c>
      <c r="F479" s="2">
        <v>430978.03580999997</v>
      </c>
    </row>
    <row r="480" spans="1:6" x14ac:dyDescent="0.25">
      <c r="A480" s="1">
        <v>37742</v>
      </c>
      <c r="B480" s="3">
        <f t="shared" si="14"/>
        <v>5</v>
      </c>
      <c r="C480" s="3">
        <f t="shared" si="15"/>
        <v>2003</v>
      </c>
      <c r="D480" t="s">
        <v>3</v>
      </c>
      <c r="E480" t="s">
        <v>9</v>
      </c>
      <c r="F480" s="2">
        <v>1336511.66909</v>
      </c>
    </row>
    <row r="481" spans="1:6" x14ac:dyDescent="0.25">
      <c r="A481" s="1">
        <v>37773</v>
      </c>
      <c r="B481" s="3">
        <f t="shared" si="14"/>
        <v>6</v>
      </c>
      <c r="C481" s="3">
        <f t="shared" si="15"/>
        <v>2003</v>
      </c>
      <c r="D481" t="s">
        <v>3</v>
      </c>
      <c r="E481" t="s">
        <v>9</v>
      </c>
      <c r="F481" s="2">
        <v>1904819.72267</v>
      </c>
    </row>
    <row r="482" spans="1:6" x14ac:dyDescent="0.25">
      <c r="A482" s="1">
        <v>37803</v>
      </c>
      <c r="B482" s="3">
        <f t="shared" si="14"/>
        <v>7</v>
      </c>
      <c r="C482" s="3">
        <f t="shared" si="15"/>
        <v>2003</v>
      </c>
      <c r="D482" t="s">
        <v>3</v>
      </c>
      <c r="E482" t="s">
        <v>9</v>
      </c>
      <c r="F482" s="2">
        <v>241885.99705000001</v>
      </c>
    </row>
    <row r="483" spans="1:6" x14ac:dyDescent="0.25">
      <c r="A483" s="1">
        <v>37834</v>
      </c>
      <c r="B483" s="3">
        <f t="shared" si="14"/>
        <v>8</v>
      </c>
      <c r="C483" s="3">
        <f t="shared" si="15"/>
        <v>2003</v>
      </c>
      <c r="D483" t="s">
        <v>3</v>
      </c>
      <c r="E483" t="s">
        <v>9</v>
      </c>
      <c r="F483" s="2">
        <v>110945.00783</v>
      </c>
    </row>
    <row r="484" spans="1:6" x14ac:dyDescent="0.25">
      <c r="A484" s="1">
        <v>37865</v>
      </c>
      <c r="B484" s="3">
        <f t="shared" si="14"/>
        <v>9</v>
      </c>
      <c r="C484" s="3">
        <f t="shared" si="15"/>
        <v>2003</v>
      </c>
      <c r="D484" t="s">
        <v>3</v>
      </c>
      <c r="E484" t="s">
        <v>9</v>
      </c>
      <c r="F484" s="2">
        <v>433750.51091999997</v>
      </c>
    </row>
    <row r="485" spans="1:6" x14ac:dyDescent="0.25">
      <c r="A485" s="1">
        <v>37895</v>
      </c>
      <c r="B485" s="3">
        <f t="shared" si="14"/>
        <v>10</v>
      </c>
      <c r="C485" s="3">
        <f t="shared" si="15"/>
        <v>2003</v>
      </c>
      <c r="D485" t="s">
        <v>3</v>
      </c>
      <c r="E485" t="s">
        <v>9</v>
      </c>
      <c r="F485" s="2">
        <v>263267.61293</v>
      </c>
    </row>
    <row r="486" spans="1:6" x14ac:dyDescent="0.25">
      <c r="A486" s="1">
        <v>37926</v>
      </c>
      <c r="B486" s="3">
        <f t="shared" si="14"/>
        <v>11</v>
      </c>
      <c r="C486" s="3">
        <f t="shared" si="15"/>
        <v>2003</v>
      </c>
      <c r="D486" t="s">
        <v>3</v>
      </c>
      <c r="E486" t="s">
        <v>9</v>
      </c>
      <c r="F486" s="2">
        <v>344608.69920999999</v>
      </c>
    </row>
    <row r="487" spans="1:6" x14ac:dyDescent="0.25">
      <c r="A487" s="1">
        <v>37956</v>
      </c>
      <c r="B487" s="3">
        <f t="shared" si="14"/>
        <v>12</v>
      </c>
      <c r="C487" s="3">
        <f t="shared" si="15"/>
        <v>2003</v>
      </c>
      <c r="D487" t="s">
        <v>3</v>
      </c>
      <c r="E487" t="s">
        <v>9</v>
      </c>
      <c r="F487" s="2">
        <v>277030.51883000002</v>
      </c>
    </row>
    <row r="488" spans="1:6" x14ac:dyDescent="0.25">
      <c r="A488" s="1">
        <v>37987</v>
      </c>
      <c r="B488" s="3">
        <f t="shared" si="14"/>
        <v>1</v>
      </c>
      <c r="C488" s="3">
        <f t="shared" si="15"/>
        <v>2004</v>
      </c>
      <c r="D488" t="s">
        <v>3</v>
      </c>
      <c r="E488" t="s">
        <v>9</v>
      </c>
      <c r="F488" s="2">
        <v>236566.30090999999</v>
      </c>
    </row>
    <row r="489" spans="1:6" x14ac:dyDescent="0.25">
      <c r="A489" s="1">
        <v>38018</v>
      </c>
      <c r="B489" s="3">
        <f t="shared" si="14"/>
        <v>2</v>
      </c>
      <c r="C489" s="3">
        <f t="shared" si="15"/>
        <v>2004</v>
      </c>
      <c r="D489" t="s">
        <v>3</v>
      </c>
      <c r="E489" t="s">
        <v>9</v>
      </c>
      <c r="F489" s="2">
        <v>258936.62307</v>
      </c>
    </row>
    <row r="490" spans="1:6" x14ac:dyDescent="0.25">
      <c r="A490" s="1">
        <v>38047</v>
      </c>
      <c r="B490" s="3">
        <f t="shared" si="14"/>
        <v>3</v>
      </c>
      <c r="C490" s="3">
        <f t="shared" si="15"/>
        <v>2004</v>
      </c>
      <c r="D490" t="s">
        <v>3</v>
      </c>
      <c r="E490" t="s">
        <v>9</v>
      </c>
      <c r="F490" s="2">
        <v>554492.21540999995</v>
      </c>
    </row>
    <row r="491" spans="1:6" x14ac:dyDescent="0.25">
      <c r="A491" s="1">
        <v>38078</v>
      </c>
      <c r="B491" s="3">
        <f t="shared" si="14"/>
        <v>4</v>
      </c>
      <c r="C491" s="3">
        <f t="shared" si="15"/>
        <v>2004</v>
      </c>
      <c r="D491" t="s">
        <v>3</v>
      </c>
      <c r="E491" t="s">
        <v>9</v>
      </c>
      <c r="F491" s="2">
        <v>892499.31111999997</v>
      </c>
    </row>
    <row r="492" spans="1:6" x14ac:dyDescent="0.25">
      <c r="A492" s="1">
        <v>38108</v>
      </c>
      <c r="B492" s="3">
        <f t="shared" si="14"/>
        <v>5</v>
      </c>
      <c r="C492" s="3">
        <f t="shared" si="15"/>
        <v>2004</v>
      </c>
      <c r="D492" t="s">
        <v>3</v>
      </c>
      <c r="E492" t="s">
        <v>9</v>
      </c>
      <c r="F492" s="2">
        <v>1231595.22422</v>
      </c>
    </row>
    <row r="493" spans="1:6" x14ac:dyDescent="0.25">
      <c r="A493" s="1">
        <v>38139</v>
      </c>
      <c r="B493" s="3">
        <f t="shared" si="14"/>
        <v>6</v>
      </c>
      <c r="C493" s="3">
        <f t="shared" si="15"/>
        <v>2004</v>
      </c>
      <c r="D493" t="s">
        <v>3</v>
      </c>
      <c r="E493" t="s">
        <v>9</v>
      </c>
      <c r="F493" s="2">
        <v>1003860.71149</v>
      </c>
    </row>
    <row r="494" spans="1:6" x14ac:dyDescent="0.25">
      <c r="A494" s="1">
        <v>38169</v>
      </c>
      <c r="B494" s="3">
        <f t="shared" si="14"/>
        <v>7</v>
      </c>
      <c r="C494" s="3">
        <f t="shared" si="15"/>
        <v>2004</v>
      </c>
      <c r="D494" t="s">
        <v>3</v>
      </c>
      <c r="E494" t="s">
        <v>9</v>
      </c>
      <c r="F494" s="2">
        <v>414342.47814999998</v>
      </c>
    </row>
    <row r="495" spans="1:6" x14ac:dyDescent="0.25">
      <c r="A495" s="1">
        <v>38200</v>
      </c>
      <c r="B495" s="3">
        <f t="shared" si="14"/>
        <v>8</v>
      </c>
      <c r="C495" s="3">
        <f t="shared" si="15"/>
        <v>2004</v>
      </c>
      <c r="D495" t="s">
        <v>3</v>
      </c>
      <c r="E495" t="s">
        <v>9</v>
      </c>
      <c r="F495" s="2">
        <v>123861.81193</v>
      </c>
    </row>
    <row r="496" spans="1:6" x14ac:dyDescent="0.25">
      <c r="A496" s="1">
        <v>38231</v>
      </c>
      <c r="B496" s="3">
        <f t="shared" si="14"/>
        <v>9</v>
      </c>
      <c r="C496" s="3">
        <f t="shared" si="15"/>
        <v>2004</v>
      </c>
      <c r="D496" t="s">
        <v>3</v>
      </c>
      <c r="E496" t="s">
        <v>9</v>
      </c>
      <c r="F496" s="2">
        <v>312290.29345</v>
      </c>
    </row>
    <row r="497" spans="1:6" x14ac:dyDescent="0.25">
      <c r="A497" s="1">
        <v>38261</v>
      </c>
      <c r="B497" s="3">
        <f t="shared" si="14"/>
        <v>10</v>
      </c>
      <c r="C497" s="3">
        <f t="shared" si="15"/>
        <v>2004</v>
      </c>
      <c r="D497" t="s">
        <v>3</v>
      </c>
      <c r="E497" t="s">
        <v>9</v>
      </c>
      <c r="F497" s="2">
        <v>483509.53518000001</v>
      </c>
    </row>
    <row r="498" spans="1:6" x14ac:dyDescent="0.25">
      <c r="A498" s="1">
        <v>38292</v>
      </c>
      <c r="B498" s="3">
        <f t="shared" si="14"/>
        <v>11</v>
      </c>
      <c r="C498" s="3">
        <f t="shared" si="15"/>
        <v>2004</v>
      </c>
      <c r="D498" t="s">
        <v>3</v>
      </c>
      <c r="E498" t="s">
        <v>9</v>
      </c>
      <c r="F498" s="2">
        <v>538880.89745000005</v>
      </c>
    </row>
    <row r="499" spans="1:6" x14ac:dyDescent="0.25">
      <c r="A499" s="1">
        <v>38322</v>
      </c>
      <c r="B499" s="3">
        <f t="shared" si="14"/>
        <v>12</v>
      </c>
      <c r="C499" s="3">
        <f t="shared" si="15"/>
        <v>2004</v>
      </c>
      <c r="D499" t="s">
        <v>3</v>
      </c>
      <c r="E499" t="s">
        <v>9</v>
      </c>
      <c r="F499" s="2">
        <v>375108.87476999999</v>
      </c>
    </row>
    <row r="500" spans="1:6" x14ac:dyDescent="0.25">
      <c r="A500" s="1">
        <v>38353</v>
      </c>
      <c r="B500" s="3">
        <f t="shared" si="14"/>
        <v>1</v>
      </c>
      <c r="C500" s="3">
        <f t="shared" si="15"/>
        <v>2005</v>
      </c>
      <c r="D500" t="s">
        <v>3</v>
      </c>
      <c r="E500" t="s">
        <v>9</v>
      </c>
      <c r="F500" s="2">
        <v>601589.68327000004</v>
      </c>
    </row>
    <row r="501" spans="1:6" x14ac:dyDescent="0.25">
      <c r="A501" s="1">
        <v>38384</v>
      </c>
      <c r="B501" s="3">
        <f t="shared" si="14"/>
        <v>2</v>
      </c>
      <c r="C501" s="3">
        <f t="shared" si="15"/>
        <v>2005</v>
      </c>
      <c r="D501" t="s">
        <v>3</v>
      </c>
      <c r="E501" t="s">
        <v>9</v>
      </c>
      <c r="F501" s="2">
        <v>517600.68060999998</v>
      </c>
    </row>
    <row r="502" spans="1:6" x14ac:dyDescent="0.25">
      <c r="A502" s="1">
        <v>38412</v>
      </c>
      <c r="B502" s="3">
        <f t="shared" si="14"/>
        <v>3</v>
      </c>
      <c r="C502" s="3">
        <f t="shared" si="15"/>
        <v>2005</v>
      </c>
      <c r="D502" t="s">
        <v>3</v>
      </c>
      <c r="E502" t="s">
        <v>9</v>
      </c>
      <c r="F502" s="2">
        <v>610775.37419</v>
      </c>
    </row>
    <row r="503" spans="1:6" x14ac:dyDescent="0.25">
      <c r="A503" s="1">
        <v>38443</v>
      </c>
      <c r="B503" s="3">
        <f t="shared" si="14"/>
        <v>4</v>
      </c>
      <c r="C503" s="3">
        <f t="shared" si="15"/>
        <v>2005</v>
      </c>
      <c r="D503" t="s">
        <v>3</v>
      </c>
      <c r="E503" t="s">
        <v>9</v>
      </c>
      <c r="F503" s="2">
        <v>1306432.0714400001</v>
      </c>
    </row>
    <row r="504" spans="1:6" x14ac:dyDescent="0.25">
      <c r="A504" s="1">
        <v>38473</v>
      </c>
      <c r="B504" s="3">
        <f t="shared" si="14"/>
        <v>5</v>
      </c>
      <c r="C504" s="3">
        <f t="shared" si="15"/>
        <v>2005</v>
      </c>
      <c r="D504" t="s">
        <v>3</v>
      </c>
      <c r="E504" t="s">
        <v>9</v>
      </c>
      <c r="F504" s="2">
        <v>3133057.3114900002</v>
      </c>
    </row>
    <row r="505" spans="1:6" x14ac:dyDescent="0.25">
      <c r="A505" s="1">
        <v>38504</v>
      </c>
      <c r="B505" s="3">
        <f t="shared" si="14"/>
        <v>6</v>
      </c>
      <c r="C505" s="3">
        <f t="shared" si="15"/>
        <v>2005</v>
      </c>
      <c r="D505" t="s">
        <v>3</v>
      </c>
      <c r="E505" t="s">
        <v>9</v>
      </c>
      <c r="F505" s="2">
        <v>3265189.59167</v>
      </c>
    </row>
    <row r="506" spans="1:6" x14ac:dyDescent="0.25">
      <c r="A506" s="1">
        <v>38534</v>
      </c>
      <c r="B506" s="3">
        <f t="shared" si="14"/>
        <v>7</v>
      </c>
      <c r="C506" s="3">
        <f t="shared" si="15"/>
        <v>2005</v>
      </c>
      <c r="D506" t="s">
        <v>3</v>
      </c>
      <c r="E506" t="s">
        <v>9</v>
      </c>
      <c r="F506" s="2">
        <v>1214319.0593300001</v>
      </c>
    </row>
    <row r="507" spans="1:6" x14ac:dyDescent="0.25">
      <c r="A507" s="1">
        <v>38565</v>
      </c>
      <c r="B507" s="3">
        <f t="shared" si="14"/>
        <v>8</v>
      </c>
      <c r="C507" s="3">
        <f t="shared" si="15"/>
        <v>2005</v>
      </c>
      <c r="D507" t="s">
        <v>3</v>
      </c>
      <c r="E507" t="s">
        <v>9</v>
      </c>
      <c r="F507" s="2">
        <v>437581.70302999998</v>
      </c>
    </row>
    <row r="508" spans="1:6" x14ac:dyDescent="0.25">
      <c r="A508" s="1">
        <v>38596</v>
      </c>
      <c r="B508" s="3">
        <f t="shared" si="14"/>
        <v>9</v>
      </c>
      <c r="C508" s="3">
        <f t="shared" si="15"/>
        <v>2005</v>
      </c>
      <c r="D508" t="s">
        <v>3</v>
      </c>
      <c r="E508" t="s">
        <v>9</v>
      </c>
      <c r="F508" s="2">
        <v>310890.80865000002</v>
      </c>
    </row>
    <row r="509" spans="1:6" x14ac:dyDescent="0.25">
      <c r="A509" s="1">
        <v>38626</v>
      </c>
      <c r="B509" s="3">
        <f t="shared" si="14"/>
        <v>10</v>
      </c>
      <c r="C509" s="3">
        <f t="shared" si="15"/>
        <v>2005</v>
      </c>
      <c r="D509" t="s">
        <v>3</v>
      </c>
      <c r="E509" t="s">
        <v>9</v>
      </c>
      <c r="F509" s="2">
        <v>607734.48800999997</v>
      </c>
    </row>
    <row r="510" spans="1:6" x14ac:dyDescent="0.25">
      <c r="A510" s="1">
        <v>38657</v>
      </c>
      <c r="B510" s="3">
        <f t="shared" si="14"/>
        <v>11</v>
      </c>
      <c r="C510" s="3">
        <f t="shared" si="15"/>
        <v>2005</v>
      </c>
      <c r="D510" t="s">
        <v>3</v>
      </c>
      <c r="E510" t="s">
        <v>9</v>
      </c>
      <c r="F510" s="2">
        <v>463857.69371000002</v>
      </c>
    </row>
    <row r="511" spans="1:6" x14ac:dyDescent="0.25">
      <c r="A511" s="1">
        <v>38687</v>
      </c>
      <c r="B511" s="3">
        <f t="shared" si="14"/>
        <v>12</v>
      </c>
      <c r="C511" s="3">
        <f t="shared" si="15"/>
        <v>2005</v>
      </c>
      <c r="D511" t="s">
        <v>3</v>
      </c>
      <c r="E511" t="s">
        <v>9</v>
      </c>
      <c r="F511" s="2">
        <v>318886.41106999997</v>
      </c>
    </row>
    <row r="512" spans="1:6" x14ac:dyDescent="0.25">
      <c r="A512" s="1">
        <v>38718</v>
      </c>
      <c r="B512" s="3">
        <f t="shared" si="14"/>
        <v>1</v>
      </c>
      <c r="C512" s="3">
        <f t="shared" si="15"/>
        <v>2006</v>
      </c>
      <c r="D512" t="s">
        <v>3</v>
      </c>
      <c r="E512" t="s">
        <v>9</v>
      </c>
      <c r="F512" s="2">
        <v>345953.82162</v>
      </c>
    </row>
    <row r="513" spans="1:6" x14ac:dyDescent="0.25">
      <c r="A513" s="1">
        <v>38749</v>
      </c>
      <c r="B513" s="3">
        <f t="shared" si="14"/>
        <v>2</v>
      </c>
      <c r="C513" s="3">
        <f t="shared" si="15"/>
        <v>2006</v>
      </c>
      <c r="D513" t="s">
        <v>3</v>
      </c>
      <c r="E513" t="s">
        <v>9</v>
      </c>
      <c r="F513" s="2">
        <v>304526.72954999999</v>
      </c>
    </row>
    <row r="514" spans="1:6" x14ac:dyDescent="0.25">
      <c r="A514" s="1">
        <v>38777</v>
      </c>
      <c r="B514" s="3">
        <f t="shared" si="14"/>
        <v>3</v>
      </c>
      <c r="C514" s="3">
        <f t="shared" si="15"/>
        <v>2006</v>
      </c>
      <c r="D514" t="s">
        <v>3</v>
      </c>
      <c r="E514" t="s">
        <v>9</v>
      </c>
      <c r="F514" s="2">
        <v>484490.82019</v>
      </c>
    </row>
    <row r="515" spans="1:6" x14ac:dyDescent="0.25">
      <c r="A515" s="1">
        <v>38808</v>
      </c>
      <c r="B515" s="3">
        <f t="shared" ref="B515:B578" si="16">MONTH(A515)</f>
        <v>4</v>
      </c>
      <c r="C515" s="3">
        <f t="shared" ref="C515:C578" si="17">YEAR(A515)</f>
        <v>2006</v>
      </c>
      <c r="D515" t="s">
        <v>3</v>
      </c>
      <c r="E515" t="s">
        <v>9</v>
      </c>
      <c r="F515" s="2">
        <v>1152106.54785</v>
      </c>
    </row>
    <row r="516" spans="1:6" x14ac:dyDescent="0.25">
      <c r="A516" s="1">
        <v>38838</v>
      </c>
      <c r="B516" s="3">
        <f t="shared" si="16"/>
        <v>5</v>
      </c>
      <c r="C516" s="3">
        <f t="shared" si="17"/>
        <v>2006</v>
      </c>
      <c r="D516" t="s">
        <v>3</v>
      </c>
      <c r="E516" t="s">
        <v>9</v>
      </c>
      <c r="F516" s="2">
        <v>2196376.1367199998</v>
      </c>
    </row>
    <row r="517" spans="1:6" x14ac:dyDescent="0.25">
      <c r="A517" s="1">
        <v>38869</v>
      </c>
      <c r="B517" s="3">
        <f t="shared" si="16"/>
        <v>6</v>
      </c>
      <c r="C517" s="3">
        <f t="shared" si="17"/>
        <v>2006</v>
      </c>
      <c r="D517" t="s">
        <v>3</v>
      </c>
      <c r="E517" t="s">
        <v>9</v>
      </c>
      <c r="F517" s="2">
        <v>1542258.3648900001</v>
      </c>
    </row>
    <row r="518" spans="1:6" x14ac:dyDescent="0.25">
      <c r="A518" s="1">
        <v>38899</v>
      </c>
      <c r="B518" s="3">
        <f t="shared" si="16"/>
        <v>7</v>
      </c>
      <c r="C518" s="3">
        <f t="shared" si="17"/>
        <v>2006</v>
      </c>
      <c r="D518" t="s">
        <v>3</v>
      </c>
      <c r="E518" t="s">
        <v>9</v>
      </c>
      <c r="F518" s="2">
        <v>456368.37747000001</v>
      </c>
    </row>
    <row r="519" spans="1:6" x14ac:dyDescent="0.25">
      <c r="A519" s="1">
        <v>38930</v>
      </c>
      <c r="B519" s="3">
        <f t="shared" si="16"/>
        <v>8</v>
      </c>
      <c r="C519" s="3">
        <f t="shared" si="17"/>
        <v>2006</v>
      </c>
      <c r="D519" t="s">
        <v>3</v>
      </c>
      <c r="E519" t="s">
        <v>9</v>
      </c>
      <c r="F519" s="2">
        <v>367232.53976000001</v>
      </c>
    </row>
    <row r="520" spans="1:6" x14ac:dyDescent="0.25">
      <c r="A520" s="1">
        <v>38961</v>
      </c>
      <c r="B520" s="3">
        <f t="shared" si="16"/>
        <v>9</v>
      </c>
      <c r="C520" s="3">
        <f t="shared" si="17"/>
        <v>2006</v>
      </c>
      <c r="D520" t="s">
        <v>3</v>
      </c>
      <c r="E520" t="s">
        <v>9</v>
      </c>
      <c r="F520" s="2">
        <v>386336.53599</v>
      </c>
    </row>
    <row r="521" spans="1:6" x14ac:dyDescent="0.25">
      <c r="A521" s="1">
        <v>38991</v>
      </c>
      <c r="B521" s="3">
        <f t="shared" si="16"/>
        <v>10</v>
      </c>
      <c r="C521" s="3">
        <f t="shared" si="17"/>
        <v>2006</v>
      </c>
      <c r="D521" t="s">
        <v>3</v>
      </c>
      <c r="E521" t="s">
        <v>9</v>
      </c>
      <c r="F521" s="2">
        <v>1394905.0301000001</v>
      </c>
    </row>
    <row r="522" spans="1:6" x14ac:dyDescent="0.25">
      <c r="A522" s="1">
        <v>39022</v>
      </c>
      <c r="B522" s="3">
        <f t="shared" si="16"/>
        <v>11</v>
      </c>
      <c r="C522" s="3">
        <f t="shared" si="17"/>
        <v>2006</v>
      </c>
      <c r="D522" t="s">
        <v>3</v>
      </c>
      <c r="E522" t="s">
        <v>9</v>
      </c>
      <c r="F522" s="2">
        <v>538864.73682999995</v>
      </c>
    </row>
    <row r="523" spans="1:6" x14ac:dyDescent="0.25">
      <c r="A523" s="1">
        <v>39052</v>
      </c>
      <c r="B523" s="3">
        <f t="shared" si="16"/>
        <v>12</v>
      </c>
      <c r="C523" s="3">
        <f t="shared" si="17"/>
        <v>2006</v>
      </c>
      <c r="D523" t="s">
        <v>3</v>
      </c>
      <c r="E523" t="s">
        <v>9</v>
      </c>
      <c r="F523" s="2">
        <v>359834.34373000002</v>
      </c>
    </row>
    <row r="524" spans="1:6" x14ac:dyDescent="0.25">
      <c r="A524" s="1">
        <v>39083</v>
      </c>
      <c r="B524" s="3">
        <f t="shared" si="16"/>
        <v>1</v>
      </c>
      <c r="C524" s="3">
        <f t="shared" si="17"/>
        <v>2007</v>
      </c>
      <c r="D524" t="s">
        <v>3</v>
      </c>
      <c r="E524" t="s">
        <v>9</v>
      </c>
      <c r="F524" s="2">
        <v>294729.6226</v>
      </c>
    </row>
    <row r="525" spans="1:6" x14ac:dyDescent="0.25">
      <c r="A525" s="1">
        <v>39114</v>
      </c>
      <c r="B525" s="3">
        <f t="shared" si="16"/>
        <v>2</v>
      </c>
      <c r="C525" s="3">
        <f t="shared" si="17"/>
        <v>2007</v>
      </c>
      <c r="D525" t="s">
        <v>3</v>
      </c>
      <c r="E525" t="s">
        <v>9</v>
      </c>
      <c r="F525" s="2">
        <v>391066.12406</v>
      </c>
    </row>
    <row r="526" spans="1:6" x14ac:dyDescent="0.25">
      <c r="A526" s="1">
        <v>39142</v>
      </c>
      <c r="B526" s="3">
        <f t="shared" si="16"/>
        <v>3</v>
      </c>
      <c r="C526" s="3">
        <f t="shared" si="17"/>
        <v>2007</v>
      </c>
      <c r="D526" t="s">
        <v>3</v>
      </c>
      <c r="E526" t="s">
        <v>9</v>
      </c>
      <c r="F526" s="2">
        <v>823333.82516999997</v>
      </c>
    </row>
    <row r="527" spans="1:6" x14ac:dyDescent="0.25">
      <c r="A527" s="1">
        <v>39173</v>
      </c>
      <c r="B527" s="3">
        <f t="shared" si="16"/>
        <v>4</v>
      </c>
      <c r="C527" s="3">
        <f t="shared" si="17"/>
        <v>2007</v>
      </c>
      <c r="D527" t="s">
        <v>3</v>
      </c>
      <c r="E527" t="s">
        <v>9</v>
      </c>
      <c r="F527" s="2">
        <v>882592.04830999998</v>
      </c>
    </row>
    <row r="528" spans="1:6" x14ac:dyDescent="0.25">
      <c r="A528" s="1">
        <v>39203</v>
      </c>
      <c r="B528" s="3">
        <f t="shared" si="16"/>
        <v>5</v>
      </c>
      <c r="C528" s="3">
        <f t="shared" si="17"/>
        <v>2007</v>
      </c>
      <c r="D528" t="s">
        <v>3</v>
      </c>
      <c r="E528" t="s">
        <v>9</v>
      </c>
      <c r="F528" s="2">
        <v>1746279.9788500001</v>
      </c>
    </row>
    <row r="529" spans="1:6" x14ac:dyDescent="0.25">
      <c r="A529" s="1">
        <v>39234</v>
      </c>
      <c r="B529" s="3">
        <f t="shared" si="16"/>
        <v>6</v>
      </c>
      <c r="C529" s="3">
        <f t="shared" si="17"/>
        <v>2007</v>
      </c>
      <c r="D529" t="s">
        <v>3</v>
      </c>
      <c r="E529" t="s">
        <v>9</v>
      </c>
      <c r="F529" s="2">
        <v>1288367.46117</v>
      </c>
    </row>
    <row r="530" spans="1:6" x14ac:dyDescent="0.25">
      <c r="A530" s="1">
        <v>39264</v>
      </c>
      <c r="B530" s="3">
        <f t="shared" si="16"/>
        <v>7</v>
      </c>
      <c r="C530" s="3">
        <f t="shared" si="17"/>
        <v>2007</v>
      </c>
      <c r="D530" t="s">
        <v>3</v>
      </c>
      <c r="E530" t="s">
        <v>9</v>
      </c>
      <c r="F530" s="2">
        <v>321046.22382999997</v>
      </c>
    </row>
    <row r="531" spans="1:6" x14ac:dyDescent="0.25">
      <c r="A531" s="1">
        <v>39295</v>
      </c>
      <c r="B531" s="3">
        <f t="shared" si="16"/>
        <v>8</v>
      </c>
      <c r="C531" s="3">
        <f t="shared" si="17"/>
        <v>2007</v>
      </c>
      <c r="D531" t="s">
        <v>3</v>
      </c>
      <c r="E531" t="s">
        <v>9</v>
      </c>
      <c r="F531" s="2">
        <v>397393.58947000001</v>
      </c>
    </row>
    <row r="532" spans="1:6" x14ac:dyDescent="0.25">
      <c r="A532" s="1">
        <v>39326</v>
      </c>
      <c r="B532" s="3">
        <f t="shared" si="16"/>
        <v>9</v>
      </c>
      <c r="C532" s="3">
        <f t="shared" si="17"/>
        <v>2007</v>
      </c>
      <c r="D532" t="s">
        <v>3</v>
      </c>
      <c r="E532" t="s">
        <v>9</v>
      </c>
      <c r="F532" s="2">
        <v>315111.23888000002</v>
      </c>
    </row>
    <row r="533" spans="1:6" x14ac:dyDescent="0.25">
      <c r="A533" s="1">
        <v>39356</v>
      </c>
      <c r="B533" s="3">
        <f t="shared" si="16"/>
        <v>10</v>
      </c>
      <c r="C533" s="3">
        <f t="shared" si="17"/>
        <v>2007</v>
      </c>
      <c r="D533" t="s">
        <v>3</v>
      </c>
      <c r="E533" t="s">
        <v>9</v>
      </c>
      <c r="F533" s="2">
        <v>431222.99615000002</v>
      </c>
    </row>
    <row r="534" spans="1:6" x14ac:dyDescent="0.25">
      <c r="A534" s="1">
        <v>39387</v>
      </c>
      <c r="B534" s="3">
        <f t="shared" si="16"/>
        <v>11</v>
      </c>
      <c r="C534" s="3">
        <f t="shared" si="17"/>
        <v>2007</v>
      </c>
      <c r="D534" t="s">
        <v>3</v>
      </c>
      <c r="E534" t="s">
        <v>9</v>
      </c>
      <c r="F534" s="2">
        <v>356674.56666999997</v>
      </c>
    </row>
    <row r="535" spans="1:6" x14ac:dyDescent="0.25">
      <c r="A535" s="1">
        <v>39417</v>
      </c>
      <c r="B535" s="3">
        <f t="shared" si="16"/>
        <v>12</v>
      </c>
      <c r="C535" s="3">
        <f t="shared" si="17"/>
        <v>2007</v>
      </c>
      <c r="D535" t="s">
        <v>3</v>
      </c>
      <c r="E535" t="s">
        <v>9</v>
      </c>
      <c r="F535" s="2">
        <v>366537.05479999998</v>
      </c>
    </row>
    <row r="536" spans="1:6" x14ac:dyDescent="0.25">
      <c r="A536" s="1">
        <v>39448</v>
      </c>
      <c r="B536" s="3">
        <f t="shared" si="16"/>
        <v>1</v>
      </c>
      <c r="C536" s="3">
        <f t="shared" si="17"/>
        <v>2008</v>
      </c>
      <c r="D536" t="s">
        <v>3</v>
      </c>
      <c r="E536" t="s">
        <v>9</v>
      </c>
      <c r="F536" s="2">
        <v>309905.55845000001</v>
      </c>
    </row>
    <row r="537" spans="1:6" x14ac:dyDescent="0.25">
      <c r="A537" s="1">
        <v>39479</v>
      </c>
      <c r="B537" s="3">
        <f t="shared" si="16"/>
        <v>2</v>
      </c>
      <c r="C537" s="3">
        <f t="shared" si="17"/>
        <v>2008</v>
      </c>
      <c r="D537" t="s">
        <v>3</v>
      </c>
      <c r="E537" t="s">
        <v>9</v>
      </c>
      <c r="F537" s="2">
        <v>454148.20409999997</v>
      </c>
    </row>
    <row r="538" spans="1:6" x14ac:dyDescent="0.25">
      <c r="A538" s="1">
        <v>39508</v>
      </c>
      <c r="B538" s="3">
        <f t="shared" si="16"/>
        <v>3</v>
      </c>
      <c r="C538" s="3">
        <f t="shared" si="17"/>
        <v>2008</v>
      </c>
      <c r="D538" t="s">
        <v>3</v>
      </c>
      <c r="E538" t="s">
        <v>9</v>
      </c>
      <c r="F538" s="2">
        <v>626448.50589999999</v>
      </c>
    </row>
    <row r="539" spans="1:6" x14ac:dyDescent="0.25">
      <c r="A539" s="1">
        <v>39539</v>
      </c>
      <c r="B539" s="3">
        <f t="shared" si="16"/>
        <v>4</v>
      </c>
      <c r="C539" s="3">
        <f t="shared" si="17"/>
        <v>2008</v>
      </c>
      <c r="D539" t="s">
        <v>3</v>
      </c>
      <c r="E539" t="s">
        <v>9</v>
      </c>
      <c r="F539" s="2">
        <v>1143944.81314</v>
      </c>
    </row>
    <row r="540" spans="1:6" x14ac:dyDescent="0.25">
      <c r="A540" s="1">
        <v>39569</v>
      </c>
      <c r="B540" s="3">
        <f t="shared" si="16"/>
        <v>5</v>
      </c>
      <c r="C540" s="3">
        <f t="shared" si="17"/>
        <v>2008</v>
      </c>
      <c r="D540" t="s">
        <v>3</v>
      </c>
      <c r="E540" t="s">
        <v>9</v>
      </c>
      <c r="F540" s="2">
        <v>2821869.6921100002</v>
      </c>
    </row>
    <row r="541" spans="1:6" x14ac:dyDescent="0.25">
      <c r="A541" s="1">
        <v>39600</v>
      </c>
      <c r="B541" s="3">
        <f t="shared" si="16"/>
        <v>6</v>
      </c>
      <c r="C541" s="3">
        <f t="shared" si="17"/>
        <v>2008</v>
      </c>
      <c r="D541" t="s">
        <v>3</v>
      </c>
      <c r="E541" t="s">
        <v>9</v>
      </c>
      <c r="F541" s="2">
        <v>3407986.0747799999</v>
      </c>
    </row>
    <row r="542" spans="1:6" x14ac:dyDescent="0.25">
      <c r="A542" s="1">
        <v>39630</v>
      </c>
      <c r="B542" s="3">
        <f t="shared" si="16"/>
        <v>7</v>
      </c>
      <c r="C542" s="3">
        <f t="shared" si="17"/>
        <v>2008</v>
      </c>
      <c r="D542" t="s">
        <v>3</v>
      </c>
      <c r="E542" t="s">
        <v>9</v>
      </c>
      <c r="F542" s="2">
        <v>1445524.65212</v>
      </c>
    </row>
    <row r="543" spans="1:6" x14ac:dyDescent="0.25">
      <c r="A543" s="1">
        <v>39661</v>
      </c>
      <c r="B543" s="3">
        <f t="shared" si="16"/>
        <v>8</v>
      </c>
      <c r="C543" s="3">
        <f t="shared" si="17"/>
        <v>2008</v>
      </c>
      <c r="D543" t="s">
        <v>3</v>
      </c>
      <c r="E543" t="s">
        <v>9</v>
      </c>
      <c r="F543" s="2">
        <v>424648.87147999997</v>
      </c>
    </row>
    <row r="544" spans="1:6" x14ac:dyDescent="0.25">
      <c r="A544" s="1">
        <v>39692</v>
      </c>
      <c r="B544" s="3">
        <f t="shared" si="16"/>
        <v>9</v>
      </c>
      <c r="C544" s="3">
        <f t="shared" si="17"/>
        <v>2008</v>
      </c>
      <c r="D544" t="s">
        <v>3</v>
      </c>
      <c r="E544" t="s">
        <v>9</v>
      </c>
      <c r="F544" s="2">
        <v>296910.85827999999</v>
      </c>
    </row>
    <row r="545" spans="1:6" x14ac:dyDescent="0.25">
      <c r="A545" s="1">
        <v>39722</v>
      </c>
      <c r="B545" s="3">
        <f t="shared" si="16"/>
        <v>10</v>
      </c>
      <c r="C545" s="3">
        <f t="shared" si="17"/>
        <v>2008</v>
      </c>
      <c r="D545" t="s">
        <v>3</v>
      </c>
      <c r="E545" t="s">
        <v>9</v>
      </c>
      <c r="F545" s="2">
        <v>307430.98353999999</v>
      </c>
    </row>
    <row r="546" spans="1:6" x14ac:dyDescent="0.25">
      <c r="A546" s="1">
        <v>39753</v>
      </c>
      <c r="B546" s="3">
        <f t="shared" si="16"/>
        <v>11</v>
      </c>
      <c r="C546" s="3">
        <f t="shared" si="17"/>
        <v>2008</v>
      </c>
      <c r="D546" t="s">
        <v>3</v>
      </c>
      <c r="E546" t="s">
        <v>9</v>
      </c>
      <c r="F546" s="2">
        <v>379223.75588000001</v>
      </c>
    </row>
    <row r="547" spans="1:6" x14ac:dyDescent="0.25">
      <c r="A547" s="1">
        <v>39783</v>
      </c>
      <c r="B547" s="3">
        <f t="shared" si="16"/>
        <v>12</v>
      </c>
      <c r="C547" s="3">
        <f t="shared" si="17"/>
        <v>2008</v>
      </c>
      <c r="D547" t="s">
        <v>3</v>
      </c>
      <c r="E547" t="s">
        <v>9</v>
      </c>
      <c r="F547" s="2">
        <v>296300.34577000001</v>
      </c>
    </row>
    <row r="548" spans="1:6" x14ac:dyDescent="0.25">
      <c r="A548" s="1">
        <v>39814</v>
      </c>
      <c r="B548" s="3">
        <f t="shared" si="16"/>
        <v>1</v>
      </c>
      <c r="C548" s="3">
        <f t="shared" si="17"/>
        <v>2009</v>
      </c>
      <c r="D548" t="s">
        <v>3</v>
      </c>
      <c r="E548" t="s">
        <v>9</v>
      </c>
      <c r="F548" s="2">
        <v>329357.34051000001</v>
      </c>
    </row>
    <row r="549" spans="1:6" x14ac:dyDescent="0.25">
      <c r="A549" s="1">
        <v>39845</v>
      </c>
      <c r="B549" s="3">
        <f t="shared" si="16"/>
        <v>2</v>
      </c>
      <c r="C549" s="3">
        <f t="shared" si="17"/>
        <v>2009</v>
      </c>
      <c r="D549" t="s">
        <v>3</v>
      </c>
      <c r="E549" t="s">
        <v>9</v>
      </c>
      <c r="F549" s="2">
        <v>323243.91369000002</v>
      </c>
    </row>
    <row r="550" spans="1:6" x14ac:dyDescent="0.25">
      <c r="A550" s="1">
        <v>39873</v>
      </c>
      <c r="B550" s="3">
        <f t="shared" si="16"/>
        <v>3</v>
      </c>
      <c r="C550" s="3">
        <f t="shared" si="17"/>
        <v>2009</v>
      </c>
      <c r="D550" t="s">
        <v>3</v>
      </c>
      <c r="E550" t="s">
        <v>9</v>
      </c>
      <c r="F550" s="2">
        <v>489536.83624999999</v>
      </c>
    </row>
    <row r="551" spans="1:6" x14ac:dyDescent="0.25">
      <c r="A551" s="1">
        <v>39904</v>
      </c>
      <c r="B551" s="3">
        <f t="shared" si="16"/>
        <v>4</v>
      </c>
      <c r="C551" s="3">
        <f t="shared" si="17"/>
        <v>2009</v>
      </c>
      <c r="D551" t="s">
        <v>3</v>
      </c>
      <c r="E551" t="s">
        <v>9</v>
      </c>
      <c r="F551" s="2">
        <v>838506.25759000005</v>
      </c>
    </row>
    <row r="552" spans="1:6" x14ac:dyDescent="0.25">
      <c r="A552" s="1">
        <v>39934</v>
      </c>
      <c r="B552" s="3">
        <f t="shared" si="16"/>
        <v>5</v>
      </c>
      <c r="C552" s="3">
        <f t="shared" si="17"/>
        <v>2009</v>
      </c>
      <c r="D552" t="s">
        <v>3</v>
      </c>
      <c r="E552" t="s">
        <v>9</v>
      </c>
      <c r="F552" s="2">
        <v>3133128.1660799999</v>
      </c>
    </row>
    <row r="553" spans="1:6" x14ac:dyDescent="0.25">
      <c r="A553" s="1">
        <v>39965</v>
      </c>
      <c r="B553" s="3">
        <f t="shared" si="16"/>
        <v>6</v>
      </c>
      <c r="C553" s="3">
        <f t="shared" si="17"/>
        <v>2009</v>
      </c>
      <c r="D553" t="s">
        <v>3</v>
      </c>
      <c r="E553" t="s">
        <v>9</v>
      </c>
      <c r="F553" s="2">
        <v>2616173.1066999999</v>
      </c>
    </row>
    <row r="554" spans="1:6" x14ac:dyDescent="0.25">
      <c r="A554" s="1">
        <v>39995</v>
      </c>
      <c r="B554" s="3">
        <f t="shared" si="16"/>
        <v>7</v>
      </c>
      <c r="C554" s="3">
        <f t="shared" si="17"/>
        <v>2009</v>
      </c>
      <c r="D554" t="s">
        <v>3</v>
      </c>
      <c r="E554" t="s">
        <v>9</v>
      </c>
      <c r="F554" s="2">
        <v>1127957.0892399999</v>
      </c>
    </row>
    <row r="555" spans="1:6" x14ac:dyDescent="0.25">
      <c r="A555" s="1">
        <v>40026</v>
      </c>
      <c r="B555" s="3">
        <f t="shared" si="16"/>
        <v>8</v>
      </c>
      <c r="C555" s="3">
        <f t="shared" si="17"/>
        <v>2009</v>
      </c>
      <c r="D555" t="s">
        <v>3</v>
      </c>
      <c r="E555" t="s">
        <v>9</v>
      </c>
      <c r="F555" s="2">
        <v>192817.36085999999</v>
      </c>
    </row>
    <row r="556" spans="1:6" x14ac:dyDescent="0.25">
      <c r="A556" s="1">
        <v>40057</v>
      </c>
      <c r="B556" s="3">
        <f t="shared" si="16"/>
        <v>9</v>
      </c>
      <c r="C556" s="3">
        <f t="shared" si="17"/>
        <v>2009</v>
      </c>
      <c r="D556" t="s">
        <v>3</v>
      </c>
      <c r="E556" t="s">
        <v>9</v>
      </c>
      <c r="F556" s="2">
        <v>185903.18056000001</v>
      </c>
    </row>
    <row r="557" spans="1:6" x14ac:dyDescent="0.25">
      <c r="A557" s="1">
        <v>40087</v>
      </c>
      <c r="B557" s="3">
        <f t="shared" si="16"/>
        <v>10</v>
      </c>
      <c r="C557" s="3">
        <f t="shared" si="17"/>
        <v>2009</v>
      </c>
      <c r="D557" t="s">
        <v>3</v>
      </c>
      <c r="E557" t="s">
        <v>9</v>
      </c>
      <c r="F557" s="2">
        <v>265297.85184999998</v>
      </c>
    </row>
    <row r="558" spans="1:6" x14ac:dyDescent="0.25">
      <c r="A558" s="1">
        <v>40118</v>
      </c>
      <c r="B558" s="3">
        <f t="shared" si="16"/>
        <v>11</v>
      </c>
      <c r="C558" s="3">
        <f t="shared" si="17"/>
        <v>2009</v>
      </c>
      <c r="D558" t="s">
        <v>3</v>
      </c>
      <c r="E558" t="s">
        <v>9</v>
      </c>
      <c r="F558" s="2">
        <v>360404.29885000002</v>
      </c>
    </row>
    <row r="559" spans="1:6" x14ac:dyDescent="0.25">
      <c r="A559" s="1">
        <v>40148</v>
      </c>
      <c r="B559" s="3">
        <f t="shared" si="16"/>
        <v>12</v>
      </c>
      <c r="C559" s="3">
        <f t="shared" si="17"/>
        <v>2009</v>
      </c>
      <c r="D559" t="s">
        <v>3</v>
      </c>
      <c r="E559" t="s">
        <v>9</v>
      </c>
      <c r="F559" s="2">
        <v>217148.75776000001</v>
      </c>
    </row>
    <row r="560" spans="1:6" x14ac:dyDescent="0.25">
      <c r="A560" s="1">
        <v>40179</v>
      </c>
      <c r="B560" s="3">
        <f t="shared" si="16"/>
        <v>1</v>
      </c>
      <c r="C560" s="3">
        <f t="shared" si="17"/>
        <v>2010</v>
      </c>
      <c r="D560" t="s">
        <v>3</v>
      </c>
      <c r="E560" t="s">
        <v>9</v>
      </c>
      <c r="F560" s="2">
        <v>309573.70831000002</v>
      </c>
    </row>
    <row r="561" spans="1:6" x14ac:dyDescent="0.25">
      <c r="A561" s="1">
        <v>40210</v>
      </c>
      <c r="B561" s="3">
        <f t="shared" si="16"/>
        <v>2</v>
      </c>
      <c r="C561" s="3">
        <f t="shared" si="17"/>
        <v>2010</v>
      </c>
      <c r="D561" t="s">
        <v>3</v>
      </c>
      <c r="E561" t="s">
        <v>9</v>
      </c>
      <c r="F561" s="2">
        <v>322505.86627</v>
      </c>
    </row>
    <row r="562" spans="1:6" x14ac:dyDescent="0.25">
      <c r="A562" s="1">
        <v>40238</v>
      </c>
      <c r="B562" s="3">
        <f t="shared" si="16"/>
        <v>3</v>
      </c>
      <c r="C562" s="3">
        <f t="shared" si="17"/>
        <v>2010</v>
      </c>
      <c r="D562" t="s">
        <v>3</v>
      </c>
      <c r="E562" t="s">
        <v>9</v>
      </c>
      <c r="F562" s="2">
        <v>535821.56603999995</v>
      </c>
    </row>
    <row r="563" spans="1:6" x14ac:dyDescent="0.25">
      <c r="A563" s="1">
        <v>40269</v>
      </c>
      <c r="B563" s="3">
        <f t="shared" si="16"/>
        <v>4</v>
      </c>
      <c r="C563" s="3">
        <f t="shared" si="17"/>
        <v>2010</v>
      </c>
      <c r="D563" t="s">
        <v>3</v>
      </c>
      <c r="E563" t="s">
        <v>9</v>
      </c>
      <c r="F563" s="2">
        <v>979855.25937999994</v>
      </c>
    </row>
    <row r="564" spans="1:6" x14ac:dyDescent="0.25">
      <c r="A564" s="1">
        <v>40299</v>
      </c>
      <c r="B564" s="3">
        <f t="shared" si="16"/>
        <v>5</v>
      </c>
      <c r="C564" s="3">
        <f t="shared" si="17"/>
        <v>2010</v>
      </c>
      <c r="D564" t="s">
        <v>3</v>
      </c>
      <c r="E564" t="s">
        <v>9</v>
      </c>
      <c r="F564" s="2">
        <v>1444316.74104</v>
      </c>
    </row>
    <row r="565" spans="1:6" x14ac:dyDescent="0.25">
      <c r="A565" s="1">
        <v>40330</v>
      </c>
      <c r="B565" s="3">
        <f t="shared" si="16"/>
        <v>6</v>
      </c>
      <c r="C565" s="3">
        <f t="shared" si="17"/>
        <v>2010</v>
      </c>
      <c r="D565" t="s">
        <v>3</v>
      </c>
      <c r="E565" t="s">
        <v>9</v>
      </c>
      <c r="F565" s="2">
        <v>2684688.0367399999</v>
      </c>
    </row>
    <row r="566" spans="1:6" x14ac:dyDescent="0.25">
      <c r="A566" s="1">
        <v>40360</v>
      </c>
      <c r="B566" s="3">
        <f t="shared" si="16"/>
        <v>7</v>
      </c>
      <c r="C566" s="3">
        <f t="shared" si="17"/>
        <v>2010</v>
      </c>
      <c r="D566" t="s">
        <v>3</v>
      </c>
      <c r="E566" t="s">
        <v>9</v>
      </c>
      <c r="F566" s="2">
        <v>546068.50794000004</v>
      </c>
    </row>
    <row r="567" spans="1:6" x14ac:dyDescent="0.25">
      <c r="A567" s="1">
        <v>40391</v>
      </c>
      <c r="B567" s="3">
        <f t="shared" si="16"/>
        <v>8</v>
      </c>
      <c r="C567" s="3">
        <f t="shared" si="17"/>
        <v>2010</v>
      </c>
      <c r="D567" t="s">
        <v>3</v>
      </c>
      <c r="E567" t="s">
        <v>9</v>
      </c>
      <c r="F567" s="2">
        <v>516635.92314999999</v>
      </c>
    </row>
    <row r="568" spans="1:6" x14ac:dyDescent="0.25">
      <c r="A568" s="1">
        <v>40422</v>
      </c>
      <c r="B568" s="3">
        <f t="shared" si="16"/>
        <v>9</v>
      </c>
      <c r="C568" s="3">
        <f t="shared" si="17"/>
        <v>2010</v>
      </c>
      <c r="D568" t="s">
        <v>3</v>
      </c>
      <c r="E568" t="s">
        <v>9</v>
      </c>
      <c r="F568" s="2">
        <v>243779.40101</v>
      </c>
    </row>
    <row r="569" spans="1:6" x14ac:dyDescent="0.25">
      <c r="A569" s="1">
        <v>40452</v>
      </c>
      <c r="B569" s="3">
        <f t="shared" si="16"/>
        <v>10</v>
      </c>
      <c r="C569" s="3">
        <f t="shared" si="17"/>
        <v>2010</v>
      </c>
      <c r="D569" t="s">
        <v>3</v>
      </c>
      <c r="E569" t="s">
        <v>9</v>
      </c>
      <c r="F569" s="2">
        <v>437510.84022000001</v>
      </c>
    </row>
    <row r="570" spans="1:6" x14ac:dyDescent="0.25">
      <c r="A570" s="1">
        <v>40483</v>
      </c>
      <c r="B570" s="3">
        <f t="shared" si="16"/>
        <v>11</v>
      </c>
      <c r="C570" s="3">
        <f t="shared" si="17"/>
        <v>2010</v>
      </c>
      <c r="D570" t="s">
        <v>3</v>
      </c>
      <c r="E570" t="s">
        <v>9</v>
      </c>
      <c r="F570" s="2">
        <v>351533.46182999999</v>
      </c>
    </row>
    <row r="571" spans="1:6" x14ac:dyDescent="0.25">
      <c r="A571" s="1">
        <v>40513</v>
      </c>
      <c r="B571" s="3">
        <f t="shared" si="16"/>
        <v>12</v>
      </c>
      <c r="C571" s="3">
        <f t="shared" si="17"/>
        <v>2010</v>
      </c>
      <c r="D571" t="s">
        <v>3</v>
      </c>
      <c r="E571" t="s">
        <v>9</v>
      </c>
      <c r="F571" s="2">
        <v>394575.35829</v>
      </c>
    </row>
    <row r="572" spans="1:6" x14ac:dyDescent="0.25">
      <c r="A572" s="1">
        <v>40544</v>
      </c>
      <c r="B572" s="3">
        <f t="shared" si="16"/>
        <v>1</v>
      </c>
      <c r="C572" s="3">
        <f t="shared" si="17"/>
        <v>2011</v>
      </c>
      <c r="D572" t="s">
        <v>3</v>
      </c>
      <c r="E572" t="s">
        <v>9</v>
      </c>
      <c r="F572" s="2">
        <v>259458.89358999999</v>
      </c>
    </row>
    <row r="573" spans="1:6" x14ac:dyDescent="0.25">
      <c r="A573" s="1">
        <v>40575</v>
      </c>
      <c r="B573" s="3">
        <f t="shared" si="16"/>
        <v>2</v>
      </c>
      <c r="C573" s="3">
        <f t="shared" si="17"/>
        <v>2011</v>
      </c>
      <c r="D573" t="s">
        <v>3</v>
      </c>
      <c r="E573" t="s">
        <v>9</v>
      </c>
      <c r="F573" s="2">
        <v>280424.07890999998</v>
      </c>
    </row>
    <row r="574" spans="1:6" x14ac:dyDescent="0.25">
      <c r="A574" s="1">
        <v>40603</v>
      </c>
      <c r="B574" s="3">
        <f t="shared" si="16"/>
        <v>3</v>
      </c>
      <c r="C574" s="3">
        <f t="shared" si="17"/>
        <v>2011</v>
      </c>
      <c r="D574" t="s">
        <v>3</v>
      </c>
      <c r="E574" t="s">
        <v>9</v>
      </c>
      <c r="F574" s="2">
        <v>581487.98554000002</v>
      </c>
    </row>
    <row r="575" spans="1:6" x14ac:dyDescent="0.25">
      <c r="A575" s="1">
        <v>40634</v>
      </c>
      <c r="B575" s="3">
        <f t="shared" si="16"/>
        <v>4</v>
      </c>
      <c r="C575" s="3">
        <f t="shared" si="17"/>
        <v>2011</v>
      </c>
      <c r="D575" t="s">
        <v>3</v>
      </c>
      <c r="E575" t="s">
        <v>9</v>
      </c>
      <c r="F575" s="2">
        <v>1135772.16029</v>
      </c>
    </row>
    <row r="576" spans="1:6" x14ac:dyDescent="0.25">
      <c r="A576" s="1">
        <v>40664</v>
      </c>
      <c r="B576" s="3">
        <f t="shared" si="16"/>
        <v>5</v>
      </c>
      <c r="C576" s="3">
        <f t="shared" si="17"/>
        <v>2011</v>
      </c>
      <c r="D576" t="s">
        <v>3</v>
      </c>
      <c r="E576" t="s">
        <v>9</v>
      </c>
      <c r="F576" s="2">
        <v>2440349.2684499999</v>
      </c>
    </row>
    <row r="577" spans="1:6" x14ac:dyDescent="0.25">
      <c r="A577" s="1">
        <v>40695</v>
      </c>
      <c r="B577" s="3">
        <f t="shared" si="16"/>
        <v>6</v>
      </c>
      <c r="C577" s="3">
        <f t="shared" si="17"/>
        <v>2011</v>
      </c>
      <c r="D577" t="s">
        <v>3</v>
      </c>
      <c r="E577" t="s">
        <v>9</v>
      </c>
      <c r="F577" s="2">
        <v>5202630.8680100003</v>
      </c>
    </row>
    <row r="578" spans="1:6" x14ac:dyDescent="0.25">
      <c r="A578" s="1">
        <v>40725</v>
      </c>
      <c r="B578" s="3">
        <f t="shared" si="16"/>
        <v>7</v>
      </c>
      <c r="C578" s="3">
        <f t="shared" si="17"/>
        <v>2011</v>
      </c>
      <c r="D578" t="s">
        <v>3</v>
      </c>
      <c r="E578" t="s">
        <v>9</v>
      </c>
      <c r="F578" s="2">
        <v>3767052.1945600002</v>
      </c>
    </row>
    <row r="579" spans="1:6" x14ac:dyDescent="0.25">
      <c r="A579" s="1">
        <v>40756</v>
      </c>
      <c r="B579" s="3">
        <f t="shared" ref="B579:B605" si="18">MONTH(A579)</f>
        <v>8</v>
      </c>
      <c r="C579" s="3">
        <f t="shared" ref="C579:C605" si="19">YEAR(A579)</f>
        <v>2011</v>
      </c>
      <c r="D579" t="s">
        <v>3</v>
      </c>
      <c r="E579" t="s">
        <v>9</v>
      </c>
      <c r="F579" s="2">
        <v>664223.07562999998</v>
      </c>
    </row>
    <row r="580" spans="1:6" x14ac:dyDescent="0.25">
      <c r="A580" s="1">
        <v>40787</v>
      </c>
      <c r="B580" s="3">
        <f t="shared" si="18"/>
        <v>9</v>
      </c>
      <c r="C580" s="3">
        <f t="shared" si="19"/>
        <v>2011</v>
      </c>
      <c r="D580" t="s">
        <v>3</v>
      </c>
      <c r="E580" t="s">
        <v>9</v>
      </c>
      <c r="F580" s="2">
        <v>456397.09706</v>
      </c>
    </row>
    <row r="581" spans="1:6" x14ac:dyDescent="0.25">
      <c r="A581" s="1">
        <v>40817</v>
      </c>
      <c r="B581" s="3">
        <f t="shared" si="18"/>
        <v>10</v>
      </c>
      <c r="C581" s="3">
        <f t="shared" si="19"/>
        <v>2011</v>
      </c>
      <c r="D581" t="s">
        <v>3</v>
      </c>
      <c r="E581" t="s">
        <v>9</v>
      </c>
      <c r="F581" s="2">
        <v>512755.44526000001</v>
      </c>
    </row>
    <row r="582" spans="1:6" x14ac:dyDescent="0.25">
      <c r="A582" s="1">
        <v>40848</v>
      </c>
      <c r="B582" s="3">
        <f t="shared" si="18"/>
        <v>11</v>
      </c>
      <c r="C582" s="3">
        <f t="shared" si="19"/>
        <v>2011</v>
      </c>
      <c r="D582" t="s">
        <v>3</v>
      </c>
      <c r="E582" t="s">
        <v>9</v>
      </c>
      <c r="F582" s="2">
        <v>506277.88546000002</v>
      </c>
    </row>
    <row r="583" spans="1:6" x14ac:dyDescent="0.25">
      <c r="A583" s="1">
        <v>40878</v>
      </c>
      <c r="B583" s="3">
        <f t="shared" si="18"/>
        <v>12</v>
      </c>
      <c r="C583" s="3">
        <f t="shared" si="19"/>
        <v>2011</v>
      </c>
      <c r="D583" t="s">
        <v>3</v>
      </c>
      <c r="E583" t="s">
        <v>9</v>
      </c>
      <c r="F583" s="2">
        <v>362561.41563</v>
      </c>
    </row>
    <row r="584" spans="1:6" x14ac:dyDescent="0.25">
      <c r="A584" s="1">
        <v>40909</v>
      </c>
      <c r="B584" s="3">
        <f t="shared" si="18"/>
        <v>1</v>
      </c>
      <c r="C584" s="3">
        <f t="shared" si="19"/>
        <v>2012</v>
      </c>
      <c r="D584" t="s">
        <v>3</v>
      </c>
      <c r="E584" t="s">
        <v>9</v>
      </c>
      <c r="F584" s="2">
        <v>355903.64870999998</v>
      </c>
    </row>
    <row r="585" spans="1:6" x14ac:dyDescent="0.25">
      <c r="A585" s="1">
        <v>40940</v>
      </c>
      <c r="B585" s="3">
        <f t="shared" si="18"/>
        <v>2</v>
      </c>
      <c r="C585" s="3">
        <f t="shared" si="19"/>
        <v>2012</v>
      </c>
      <c r="D585" t="s">
        <v>3</v>
      </c>
      <c r="E585" t="s">
        <v>9</v>
      </c>
      <c r="F585" s="2">
        <v>342406.196</v>
      </c>
    </row>
    <row r="586" spans="1:6" x14ac:dyDescent="0.25">
      <c r="A586" s="1">
        <v>40969</v>
      </c>
      <c r="B586" s="3">
        <f t="shared" si="18"/>
        <v>3</v>
      </c>
      <c r="C586" s="3">
        <f t="shared" si="19"/>
        <v>2012</v>
      </c>
      <c r="D586" t="s">
        <v>3</v>
      </c>
      <c r="E586" t="s">
        <v>9</v>
      </c>
      <c r="F586" s="2">
        <v>559911.85001000005</v>
      </c>
    </row>
    <row r="587" spans="1:6" x14ac:dyDescent="0.25">
      <c r="A587" s="1">
        <v>41000</v>
      </c>
      <c r="B587" s="3">
        <f t="shared" si="18"/>
        <v>4</v>
      </c>
      <c r="C587" s="3">
        <f t="shared" si="19"/>
        <v>2012</v>
      </c>
      <c r="D587" t="s">
        <v>3</v>
      </c>
      <c r="E587" t="s">
        <v>9</v>
      </c>
      <c r="F587" s="2">
        <v>763903.30986000004</v>
      </c>
    </row>
    <row r="588" spans="1:6" x14ac:dyDescent="0.25">
      <c r="A588" s="1">
        <v>41030</v>
      </c>
      <c r="B588" s="3">
        <f t="shared" si="18"/>
        <v>5</v>
      </c>
      <c r="C588" s="3">
        <f t="shared" si="19"/>
        <v>2012</v>
      </c>
      <c r="D588" t="s">
        <v>3</v>
      </c>
      <c r="E588" t="s">
        <v>9</v>
      </c>
      <c r="F588" s="2">
        <v>791885.55859999999</v>
      </c>
    </row>
    <row r="589" spans="1:6" x14ac:dyDescent="0.25">
      <c r="A589" s="1">
        <v>41061</v>
      </c>
      <c r="B589" s="3">
        <f t="shared" si="18"/>
        <v>6</v>
      </c>
      <c r="C589" s="3">
        <f t="shared" si="19"/>
        <v>2012</v>
      </c>
      <c r="D589" t="s">
        <v>3</v>
      </c>
      <c r="E589" t="s">
        <v>9</v>
      </c>
      <c r="F589" s="2">
        <v>353449.15153999999</v>
      </c>
    </row>
    <row r="590" spans="1:6" x14ac:dyDescent="0.25">
      <c r="A590" s="1">
        <v>41091</v>
      </c>
      <c r="B590" s="3">
        <f t="shared" si="18"/>
        <v>7</v>
      </c>
      <c r="C590" s="3">
        <f t="shared" si="19"/>
        <v>2012</v>
      </c>
      <c r="D590" t="s">
        <v>3</v>
      </c>
      <c r="E590" t="s">
        <v>9</v>
      </c>
      <c r="F590" s="2">
        <v>153970.83314</v>
      </c>
    </row>
    <row r="591" spans="1:6" x14ac:dyDescent="0.25">
      <c r="A591" s="1">
        <v>41122</v>
      </c>
      <c r="B591" s="3">
        <f t="shared" si="18"/>
        <v>8</v>
      </c>
      <c r="C591" s="3">
        <f t="shared" si="19"/>
        <v>2012</v>
      </c>
      <c r="D591" t="s">
        <v>3</v>
      </c>
      <c r="E591" t="s">
        <v>9</v>
      </c>
      <c r="F591" s="2">
        <v>101211.90364999999</v>
      </c>
    </row>
    <row r="592" spans="1:6" x14ac:dyDescent="0.25">
      <c r="A592" s="1">
        <v>41153</v>
      </c>
      <c r="B592" s="3">
        <f t="shared" si="18"/>
        <v>9</v>
      </c>
      <c r="C592" s="3">
        <f t="shared" si="19"/>
        <v>2012</v>
      </c>
      <c r="D592" t="s">
        <v>3</v>
      </c>
      <c r="E592" t="s">
        <v>9</v>
      </c>
      <c r="F592" s="2">
        <v>104064.76291</v>
      </c>
    </row>
    <row r="593" spans="1:6" x14ac:dyDescent="0.25">
      <c r="A593" s="1">
        <v>41183</v>
      </c>
      <c r="B593" s="3">
        <f t="shared" si="18"/>
        <v>10</v>
      </c>
      <c r="C593" s="3">
        <f t="shared" si="19"/>
        <v>2012</v>
      </c>
      <c r="D593" t="s">
        <v>3</v>
      </c>
      <c r="E593" t="s">
        <v>9</v>
      </c>
      <c r="F593" s="2">
        <v>190131.73522</v>
      </c>
    </row>
    <row r="594" spans="1:6" x14ac:dyDescent="0.25">
      <c r="A594" s="1">
        <v>41214</v>
      </c>
      <c r="B594" s="3">
        <f t="shared" si="18"/>
        <v>11</v>
      </c>
      <c r="C594" s="3">
        <f t="shared" si="19"/>
        <v>2012</v>
      </c>
      <c r="D594" t="s">
        <v>3</v>
      </c>
      <c r="E594" t="s">
        <v>9</v>
      </c>
      <c r="F594" s="2">
        <v>245783.29824999999</v>
      </c>
    </row>
    <row r="595" spans="1:6" x14ac:dyDescent="0.25">
      <c r="A595" s="1">
        <v>41244</v>
      </c>
      <c r="B595" s="3">
        <f t="shared" si="18"/>
        <v>12</v>
      </c>
      <c r="C595" s="3">
        <f t="shared" si="19"/>
        <v>2012</v>
      </c>
      <c r="D595" t="s">
        <v>3</v>
      </c>
      <c r="E595" t="s">
        <v>9</v>
      </c>
      <c r="F595" s="2">
        <v>201212.52183000001</v>
      </c>
    </row>
    <row r="596" spans="1:6" x14ac:dyDescent="0.25">
      <c r="A596" s="1">
        <v>41275</v>
      </c>
      <c r="B596" s="3">
        <f t="shared" si="18"/>
        <v>1</v>
      </c>
      <c r="C596" s="3">
        <f t="shared" si="19"/>
        <v>2013</v>
      </c>
      <c r="D596" t="s">
        <v>3</v>
      </c>
      <c r="E596" t="s">
        <v>9</v>
      </c>
      <c r="F596" s="2">
        <v>168360.04759999999</v>
      </c>
    </row>
    <row r="597" spans="1:6" x14ac:dyDescent="0.25">
      <c r="A597" s="1">
        <v>41306</v>
      </c>
      <c r="B597" s="3">
        <f t="shared" si="18"/>
        <v>2</v>
      </c>
      <c r="C597" s="3">
        <f t="shared" si="19"/>
        <v>2013</v>
      </c>
      <c r="D597" t="s">
        <v>3</v>
      </c>
      <c r="E597" t="s">
        <v>9</v>
      </c>
      <c r="F597" s="2">
        <v>262292.33133999998</v>
      </c>
    </row>
    <row r="598" spans="1:6" x14ac:dyDescent="0.25">
      <c r="A598" s="1">
        <v>41334</v>
      </c>
      <c r="B598" s="3">
        <f t="shared" si="18"/>
        <v>3</v>
      </c>
      <c r="C598" s="3">
        <f t="shared" si="19"/>
        <v>2013</v>
      </c>
      <c r="D598" t="s">
        <v>3</v>
      </c>
      <c r="E598" t="s">
        <v>9</v>
      </c>
      <c r="F598" s="2">
        <v>362265.54306</v>
      </c>
    </row>
    <row r="599" spans="1:6" x14ac:dyDescent="0.25">
      <c r="A599" s="1">
        <v>41365</v>
      </c>
      <c r="B599" s="3">
        <f t="shared" si="18"/>
        <v>4</v>
      </c>
      <c r="C599" s="3">
        <f t="shared" si="19"/>
        <v>2013</v>
      </c>
      <c r="D599" t="s">
        <v>3</v>
      </c>
      <c r="E599" t="s">
        <v>9</v>
      </c>
      <c r="F599" s="2">
        <v>354695.27863000002</v>
      </c>
    </row>
    <row r="600" spans="1:6" x14ac:dyDescent="0.25">
      <c r="A600" s="1">
        <v>41395</v>
      </c>
      <c r="B600" s="3">
        <f t="shared" si="18"/>
        <v>5</v>
      </c>
      <c r="C600" s="3">
        <f t="shared" si="19"/>
        <v>2013</v>
      </c>
      <c r="D600" t="s">
        <v>3</v>
      </c>
      <c r="E600" t="s">
        <v>9</v>
      </c>
      <c r="F600" s="2">
        <v>1121562.79217</v>
      </c>
    </row>
    <row r="601" spans="1:6" x14ac:dyDescent="0.25">
      <c r="A601" s="1">
        <v>41426</v>
      </c>
      <c r="B601" s="3">
        <f t="shared" si="18"/>
        <v>6</v>
      </c>
      <c r="C601" s="3">
        <f t="shared" si="19"/>
        <v>2013</v>
      </c>
      <c r="D601" t="s">
        <v>3</v>
      </c>
      <c r="E601" t="s">
        <v>9</v>
      </c>
      <c r="F601" s="2">
        <v>938540.92189999996</v>
      </c>
    </row>
    <row r="602" spans="1:6" x14ac:dyDescent="0.25">
      <c r="A602" s="1">
        <v>41456</v>
      </c>
      <c r="B602" s="3">
        <f t="shared" si="18"/>
        <v>7</v>
      </c>
      <c r="C602" s="3">
        <f t="shared" si="19"/>
        <v>2013</v>
      </c>
      <c r="D602" t="s">
        <v>3</v>
      </c>
      <c r="E602" t="s">
        <v>9</v>
      </c>
      <c r="F602" s="2">
        <v>142674.08142999999</v>
      </c>
    </row>
    <row r="603" spans="1:6" x14ac:dyDescent="0.25">
      <c r="A603" s="1">
        <v>41487</v>
      </c>
      <c r="B603" s="3">
        <f t="shared" si="18"/>
        <v>8</v>
      </c>
      <c r="C603" s="3">
        <f t="shared" si="19"/>
        <v>2013</v>
      </c>
      <c r="D603" t="s">
        <v>3</v>
      </c>
      <c r="E603" t="s">
        <v>9</v>
      </c>
      <c r="F603" s="2">
        <v>272651.12825000001</v>
      </c>
    </row>
    <row r="604" spans="1:6" x14ac:dyDescent="0.25">
      <c r="A604" s="1">
        <v>41518</v>
      </c>
      <c r="B604" s="3">
        <f t="shared" si="18"/>
        <v>9</v>
      </c>
      <c r="C604" s="3">
        <f t="shared" si="19"/>
        <v>2013</v>
      </c>
      <c r="D604" t="s">
        <v>3</v>
      </c>
      <c r="E604" t="s">
        <v>9</v>
      </c>
      <c r="F604" s="2">
        <v>857187.17261000001</v>
      </c>
    </row>
    <row r="605" spans="1:6" x14ac:dyDescent="0.25">
      <c r="A605" s="1">
        <v>41548</v>
      </c>
      <c r="B605" s="3">
        <f t="shared" si="18"/>
        <v>10</v>
      </c>
      <c r="C605" s="3">
        <f t="shared" si="19"/>
        <v>2013</v>
      </c>
      <c r="D605" t="s">
        <v>3</v>
      </c>
      <c r="E605" t="s">
        <v>9</v>
      </c>
      <c r="F605" s="2">
        <v>548939.24589999998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Powell Inflow-Annual</vt:lpstr>
      <vt:lpstr>Powell Inflow-Monthly</vt:lpstr>
    </vt:vector>
  </TitlesOfParts>
  <Company>Bureau of Reclamation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Reclamation - LC</dc:creator>
  <cp:lastModifiedBy>Jason L. Thiriot</cp:lastModifiedBy>
  <dcterms:created xsi:type="dcterms:W3CDTF">2013-11-04T15:34:02Z</dcterms:created>
  <dcterms:modified xsi:type="dcterms:W3CDTF">2013-11-13T21:52:48Z</dcterms:modified>
</cp:coreProperties>
</file>